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8.11.2025\ТРО\"/>
    </mc:Choice>
  </mc:AlternateContent>
  <xr:revisionPtr revIDLastSave="0" documentId="13_ncr:1_{ABA87B98-FA85-4DF7-B1D0-E365AF33B747}"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Лист1!$6:$7</definedName>
  </definedNames>
  <calcPr calcId="191029"/>
</workbook>
</file>

<file path=xl/calcChain.xml><?xml version="1.0" encoding="utf-8"?>
<calcChain xmlns="http://schemas.openxmlformats.org/spreadsheetml/2006/main">
  <c r="E136" i="1" l="1"/>
  <c r="E94" i="1"/>
  <c r="E92" i="1"/>
  <c r="E137" i="1" l="1"/>
  <c r="E139" i="1"/>
  <c r="E16" i="1" l="1"/>
  <c r="E10" i="1"/>
  <c r="E138" i="1" l="1"/>
  <c r="E18" i="1"/>
  <c r="E12" i="1"/>
</calcChain>
</file>

<file path=xl/sharedStrings.xml><?xml version="1.0" encoding="utf-8"?>
<sst xmlns="http://schemas.openxmlformats.org/spreadsheetml/2006/main" count="197" uniqueCount="61">
  <si>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</si>
  <si>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</si>
  <si>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</si>
  <si>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</si>
  <si>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</si>
  <si>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</si>
  <si>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</si>
  <si>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</si>
  <si>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</si>
  <si>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</si>
  <si>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</si>
  <si>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</si>
  <si>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</si>
  <si>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</si>
  <si>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</si>
  <si>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</si>
  <si>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</si>
  <si>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</si>
  <si>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</si>
  <si>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</si>
  <si>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</si>
  <si>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</si>
  <si>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</si>
  <si>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Відділ з питань сім'ї, молоді та спорту Павлоградської міської ради</t>
  </si>
  <si>
    <t>Відділ освіти Павлоградської міської ради</t>
  </si>
  <si>
    <t>Управління соціального захисту населення Павлоградської міської ради</t>
  </si>
  <si>
    <t>Відділ цивільного захисту та оборонної роботи Павлоградської міської ради, В/ч А4648</t>
  </si>
  <si>
    <t>Відділ цивільного захисту та оборонної роботи Павлоградської міської ради, В/ч А4638</t>
  </si>
  <si>
    <t>Відділ цивільного захисту та оборонної роботи Павлоградської міської ради, в/ч А4350</t>
  </si>
  <si>
    <t>Відділ цивільного захисту та оборонної роботи Павлоградської міської ради, в/ч А3488</t>
  </si>
  <si>
    <t>Відділ цивільного захисту та оборонної роботи Павлоградської міської ради, в/ч А0693</t>
  </si>
  <si>
    <t>Відділ цивільного захисту та оборонної роботи Павлоградської міської ради, в/ч А4576</t>
  </si>
  <si>
    <t>2.7. Виділення  субвенції з місцевого бюджету державному бюджету на виконання програм соціально-економічного розвитку регіонів для  в/ч А4576 на придбання автомобільного тралу( автопоїзду)</t>
  </si>
  <si>
    <t>2.6. Виділення  субвенції з місцевого бюджету державному бюджету на виконання програм соціально-економічного розвитку регіонів для в/ч А0693 на придбання запасних частин та комплектуючих до БПЛА,  антени для БПЛА</t>
  </si>
  <si>
    <t>2.5. Виділення  субвенції з місцевого бюджету державному бюджету на виконання програм соціально-економічного розвитку регіонів для в/ч А3488 на придбання FPV квадрокоптерів</t>
  </si>
  <si>
    <t>2.4. Виділення  субвенції з місцевого бюджету державному бюджету на виконання програм соціально-економічного розвитку регіонів для  в/ч А4350 на придбання матеріалів для обладнання позицій та створення фортифікаційних споруд та забезпечення місць проживання особового складу.</t>
  </si>
  <si>
    <t>2.2. Виділення  субвенції з місцевого бюджету державному бюджету на виконання програм соціально-економічного розвитку регіонів для в/ч А4648 на послуги з поточного ремонту та технічного обслуговування транспортних засобів,обладнання,техніки.</t>
  </si>
  <si>
    <t>Відділ цивільного захисту та оборонної роботи Павлоградської міської ради, Лугансько-Павлоградський зональній відділ Військової служби правопорядку</t>
  </si>
  <si>
    <t>Відділ культури Павлоградської міської ради</t>
  </si>
  <si>
    <t>2.8. Виділення  субвенції з місцевого бюджету державному бюджету на виконання програм соціально-економічного розвитку регіонів для Лугансько-Павлоградського зонального відділу Військової служби правопорядку, для закупівлі будівельних матеріалів на проведення поточного ремонту будівель розташованих на території відділу.</t>
  </si>
  <si>
    <t>Відділ охорони здоров’я міської ради</t>
  </si>
  <si>
    <t>1.2.Оплата транспортних послуг з перевезення вантажів, працівників залучених до виконання робіт, послуг спеціалізованої техніки, тощо для проведення заходів з укріплення території Павлоградської міської територіальної громади та Дніпропетровської області</t>
  </si>
  <si>
    <t>Відділ цивільного захисту та оборонної роботи Павлоградської міської ради, в/ч 7036 для в/ч 7235</t>
  </si>
  <si>
    <t>2.9. Виділення  субвенції з місцевого бюджету державному бюджету на виконання завдання захисту конституційного ладу  для в/ч А7036 на закупівлю логістичних(евакуаційних) наземних роботизованих комплексів для військової частини А 7235</t>
  </si>
  <si>
    <t>2.10. Виділення  субвенції з місцевого бюджету державному бюджету на виконання завдання захисту конституційного ладу  для в/ч А1964 на придбання пристроїв оптико -електронного прицілювання вогневих засобів озброєння по низьколітаючих повітряних цілях “СКАЙЛОК” для крупнокаліберних Browning M2 для військової частини А 4953</t>
  </si>
  <si>
    <t>Відділ цивільного захисту та оборонної роботи Павлоградської міської ради, в/ч 1964 для в/ч 4953</t>
  </si>
  <si>
    <t>2.11. Виділення  субвенції з місцевого бюджету державному бюджету з метою забезпечення потреб військової частини автомобільним транспортом підвищеної прохідності(Nissan, Toyota,Mitsubishi,Ford,Peugeot тощо)</t>
  </si>
  <si>
    <t xml:space="preserve">Відділ цивільного захисту та оборонної роботи Павлоградської міської ради, в/ч 1964 </t>
  </si>
  <si>
    <t xml:space="preserve">Відділ цивільного захисту та оборонної роботи </t>
  </si>
  <si>
    <t>1.3.В зв’язку з запровадженням воєнного стану, необхідністю здійснення заходів загальної мобілізації для відсічі збройної агресії та забезпечення національної безпеки, усунення загрози небезпеки державній незалежності України, її територіальній цілісності та з метою створення належних умов для проживання добровольчих формувань територіальної оборони, інших військових формувань забезпечити за рахунок коштів бюджету Павлоградської міської територіальної громади відшкодування витрат на оплату комунальних послуг і енергоносіїв (теплопостачання, водопостачання та водовідведення, газопостачання, електроенергії, твердого палива, вивіз смі</t>
  </si>
  <si>
    <t>2.12. Виділення  субвенції з місцевого бюджету державному бюджету на виконання програм соціально-економічного розвитку регіонів для в/ч А3488 на закупівлю FPV дронів</t>
  </si>
  <si>
    <t>2.3. Виділення  субвенції з місцевого бюджету державному бюджету на виконання програм соціально-економічного розвитку регіонів для в/ч А4638 на придбання FPV дронів,квадрокоптерів DJI Matrice 4T</t>
  </si>
  <si>
    <t>2.13. Виділення  субвенції з місцевого бюджету державному бюджету на виконання програм соціально-економічного розвитку регіонів для в/ч А4638 на придбання квадрокоптерів DJI Matrice 4T</t>
  </si>
  <si>
    <t>2.14. Виділення  субвенції з місцевого бюджету державному бюджету на виконання програм соціально-економічного розвитку регіонів для  в/ч А4350 на придбання безпілотних авіаційних комплексів та FPV дронів</t>
  </si>
  <si>
    <t>Відділ цивільного захисту та оборонної роботи Павлоградської міської ради, в/ч А5003</t>
  </si>
  <si>
    <t>Відділ цивільного захисту та оборонної роботи Павлоградської міської ради, в/ч А4919</t>
  </si>
  <si>
    <t>Відділ цивільного захисту та оборонної роботи Павлоградської міської ради, в/ч А4355</t>
  </si>
  <si>
    <t>2.15 Виділення  субвенції з місцевого бюджету державному бюджету на виконання програм соціально-економічного розвитку регіонів для в/ч А4355 на придбання інвенторного бензинового генератора та виносної антени</t>
  </si>
  <si>
    <t>2.17 Виділення  субвенції з місцевого бюджету державному бюджету на виконання програм соціально-економічного розвитку регіонів для в/ч А4919 на придбання ноутбуків</t>
  </si>
  <si>
    <t>2.16 Виділення  субвенції з місцевого бюджету державному бюджету на виконання програм соціально-економічного розвитку регіонів для в/ч А5003 на придбання  БпАК</t>
  </si>
  <si>
    <t xml:space="preserve">           Додаток 2
          до рішення міської ради 
          від 18.11.2025 №2273-67/VIII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</si>
</sst>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1"/>
      <color theme="1"/>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 fillId="0" borderId="0" xfId="0" applyFont="1" applyAlignment="1">
      <alignment vertical="center"/>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xf numFmtId="0" fontId="1" fillId="0" borderId="2" xfId="0" applyFont="1" applyBorder="1" applyAlignment="1">
      <alignment horizontal="left" vertical="top" wrapText="1"/>
    </xf>
    <xf numFmtId="0" fontId="1" fillId="0" borderId="2" xfId="0" applyFont="1" applyBorder="1" applyAlignment="1">
      <alignment horizontal="center" vertical="center" wrapText="1"/>
    </xf>
    <xf numFmtId="0" fontId="11" fillId="0" borderId="1" xfId="0" applyFont="1" applyBorder="1" applyAlignment="1">
      <alignment horizontal="left" vertical="top" wrapText="1"/>
    </xf>
    <xf numFmtId="164" fontId="1" fillId="0" borderId="0" xfId="0" applyNumberFormat="1" applyFont="1" applyAlignment="1">
      <alignment horizontal="center" vertical="center"/>
    </xf>
    <xf numFmtId="0" fontId="10" fillId="2" borderId="7" xfId="0" applyFont="1" applyFill="1" applyBorder="1" applyAlignment="1">
      <alignment horizontal="right" vertical="top" wrapText="1"/>
    </xf>
    <xf numFmtId="0" fontId="10" fillId="2" borderId="11" xfId="0" applyFont="1" applyFill="1" applyBorder="1" applyAlignment="1">
      <alignment horizontal="right" vertical="top" wrapText="1"/>
    </xf>
    <xf numFmtId="0" fontId="10" fillId="2" borderId="8" xfId="0" applyFont="1" applyFill="1" applyBorder="1" applyAlignment="1">
      <alignment horizontal="right" vertical="top" wrapText="1"/>
    </xf>
    <xf numFmtId="0" fontId="10" fillId="2" borderId="12" xfId="0" applyFont="1" applyFill="1" applyBorder="1" applyAlignment="1">
      <alignment horizontal="right" vertical="top" wrapText="1"/>
    </xf>
    <xf numFmtId="0" fontId="10" fillId="2" borderId="0" xfId="0" applyFont="1" applyFill="1" applyAlignment="1">
      <alignment horizontal="right" vertical="top" wrapText="1"/>
    </xf>
    <xf numFmtId="0" fontId="10" fillId="2" borderId="13" xfId="0" applyFont="1" applyFill="1" applyBorder="1" applyAlignment="1">
      <alignment horizontal="right" vertical="top" wrapText="1"/>
    </xf>
    <xf numFmtId="0" fontId="10" fillId="2" borderId="9" xfId="0" applyFont="1" applyFill="1" applyBorder="1" applyAlignment="1">
      <alignment horizontal="right" vertical="top" wrapText="1"/>
    </xf>
    <xf numFmtId="0" fontId="10" fillId="2" borderId="14" xfId="0" applyFont="1" applyFill="1" applyBorder="1" applyAlignment="1">
      <alignment horizontal="right" vertical="top" wrapText="1"/>
    </xf>
    <xf numFmtId="0" fontId="10" fillId="2" borderId="10" xfId="0" applyFont="1" applyFill="1" applyBorder="1" applyAlignment="1">
      <alignment horizontal="right" vertical="top"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9" fillId="0" borderId="1" xfId="0" applyFont="1" applyBorder="1" applyAlignment="1">
      <alignment horizontal="right" vertical="top" wrapText="1"/>
    </xf>
    <xf numFmtId="0" fontId="1" fillId="0" borderId="1" xfId="0" applyFont="1" applyBorder="1" applyAlignment="1">
      <alignment horizontal="right" vertical="top"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164" fontId="9" fillId="0" borderId="5"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6" xfId="0" applyFont="1" applyBorder="1" applyAlignment="1">
      <alignment horizontal="justify" vertical="top" wrapText="1"/>
    </xf>
    <xf numFmtId="0" fontId="0" fillId="0" borderId="6" xfId="0" applyBorder="1" applyAlignment="1">
      <alignment horizontal="center" vertical="center" wrapText="1"/>
    </xf>
    <xf numFmtId="0" fontId="0" fillId="0" borderId="3" xfId="0" applyBorder="1" applyAlignment="1">
      <alignment horizontal="left" vertical="top" wrapText="1"/>
    </xf>
    <xf numFmtId="0" fontId="0" fillId="0" borderId="3" xfId="0" applyBorder="1" applyAlignment="1">
      <alignment vertical="top" wrapText="1"/>
    </xf>
    <xf numFmtId="0" fontId="0" fillId="0" borderId="4" xfId="0" applyBorder="1" applyAlignment="1">
      <alignment vertical="top" wrapText="1"/>
    </xf>
    <xf numFmtId="164" fontId="1" fillId="0" borderId="5" xfId="0" applyNumberFormat="1" applyFont="1" applyBorder="1" applyAlignment="1">
      <alignment horizontal="center"/>
    </xf>
    <xf numFmtId="164" fontId="1" fillId="0" borderId="6" xfId="0" applyNumberFormat="1" applyFont="1" applyBorder="1" applyAlignment="1">
      <alignment horizontal="center"/>
    </xf>
    <xf numFmtId="164" fontId="9" fillId="0" borderId="6"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3" borderId="7" xfId="0" applyNumberFormat="1" applyFont="1" applyFill="1" applyBorder="1" applyAlignment="1">
      <alignment horizontal="center" vertical="center" wrapText="1"/>
    </xf>
    <xf numFmtId="4" fontId="1" fillId="3" borderId="8" xfId="0" applyNumberFormat="1" applyFont="1" applyFill="1" applyBorder="1" applyAlignment="1">
      <alignment horizontal="center" vertical="center" wrapText="1"/>
    </xf>
    <xf numFmtId="4" fontId="1" fillId="3" borderId="9" xfId="0" applyNumberFormat="1" applyFont="1" applyFill="1" applyBorder="1" applyAlignment="1">
      <alignment horizontal="center" vertical="center" wrapText="1"/>
    </xf>
    <xf numFmtId="4" fontId="1" fillId="3" borderId="10" xfId="0" applyNumberFormat="1" applyFont="1" applyFill="1" applyBorder="1" applyAlignment="1">
      <alignment horizontal="center" vertical="center" wrapText="1"/>
    </xf>
    <xf numFmtId="164" fontId="1" fillId="3" borderId="5" xfId="0" applyNumberFormat="1" applyFont="1" applyFill="1" applyBorder="1" applyAlignment="1">
      <alignment horizontal="center" vertical="center" wrapText="1"/>
    </xf>
    <xf numFmtId="0" fontId="1" fillId="3" borderId="6" xfId="0" applyFont="1" applyFill="1" applyBorder="1" applyAlignment="1">
      <alignment horizontal="center" vertical="center"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0" borderId="3" xfId="0" applyFont="1" applyBorder="1" applyAlignment="1">
      <alignment horizontal="left" vertical="top" wrapText="1"/>
    </xf>
    <xf numFmtId="0" fontId="0" fillId="0" borderId="4" xfId="0" applyBorder="1" applyAlignment="1">
      <alignment horizontal="left" vertical="top" wrapText="1"/>
    </xf>
    <xf numFmtId="0" fontId="1" fillId="0" borderId="8" xfId="0" applyFont="1" applyBorder="1" applyAlignment="1">
      <alignment horizontal="left" vertical="top" wrapText="1"/>
    </xf>
    <xf numFmtId="0" fontId="1" fillId="0" borderId="13" xfId="0" applyFont="1" applyBorder="1" applyAlignment="1">
      <alignment horizontal="left" vertical="top" wrapText="1"/>
    </xf>
    <xf numFmtId="0" fontId="1" fillId="0" borderId="10" xfId="0" applyFont="1" applyBorder="1" applyAlignment="1">
      <alignment horizontal="left" vertical="top" wrapText="1"/>
    </xf>
    <xf numFmtId="0" fontId="12" fillId="0" borderId="13" xfId="0" applyFont="1" applyBorder="1" applyAlignment="1">
      <alignment horizontal="left" vertical="top" wrapText="1"/>
    </xf>
    <xf numFmtId="0" fontId="12" fillId="0" borderId="10" xfId="0" applyFont="1" applyBorder="1" applyAlignment="1">
      <alignment horizontal="left" vertical="top" wrapText="1"/>
    </xf>
    <xf numFmtId="0" fontId="1" fillId="0" borderId="0" xfId="0" applyFont="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164" fontId="9" fillId="3" borderId="5" xfId="0" applyNumberFormat="1" applyFont="1" applyFill="1" applyBorder="1" applyAlignment="1">
      <alignment horizontal="center"/>
    </xf>
    <xf numFmtId="164" fontId="9" fillId="3" borderId="6" xfId="0" applyNumberFormat="1" applyFont="1" applyFill="1" applyBorder="1" applyAlignment="1">
      <alignment horizontal="center"/>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right" vertical="top" wrapText="1"/>
    </xf>
    <xf numFmtId="0" fontId="0" fillId="0" borderId="3" xfId="0" applyBorder="1" applyAlignment="1">
      <alignment horizontal="right" vertical="top" wrapText="1"/>
    </xf>
    <xf numFmtId="0" fontId="0" fillId="0" borderId="4" xfId="0" applyBorder="1" applyAlignment="1">
      <alignment horizontal="right" vertical="top" wrapText="1"/>
    </xf>
    <xf numFmtId="0" fontId="0" fillId="0" borderId="3" xfId="0" applyBorder="1" applyAlignment="1">
      <alignment horizontal="center" vertical="center" wrapText="1"/>
    </xf>
    <xf numFmtId="0" fontId="1" fillId="3" borderId="1" xfId="0" applyFont="1" applyFill="1" applyBorder="1" applyAlignment="1">
      <alignment horizontal="justify" vertical="top" wrapText="1"/>
    </xf>
    <xf numFmtId="0" fontId="11" fillId="0" borderId="13" xfId="0" applyFont="1" applyBorder="1" applyAlignment="1">
      <alignment horizontal="left" vertical="top" wrapText="1"/>
    </xf>
    <xf numFmtId="0" fontId="11" fillId="0" borderId="10" xfId="0" applyFont="1" applyBorder="1" applyAlignment="1">
      <alignment horizontal="left" vertical="top" wrapText="1"/>
    </xf>
    <xf numFmtId="2" fontId="1" fillId="0" borderId="7" xfId="0" applyNumberFormat="1" applyFont="1" applyBorder="1" applyAlignment="1">
      <alignment horizontal="left" vertical="top" wrapText="1"/>
    </xf>
    <xf numFmtId="2" fontId="0" fillId="0" borderId="12" xfId="0" applyNumberFormat="1" applyBorder="1" applyAlignment="1">
      <alignment horizontal="left" vertical="top" wrapText="1"/>
    </xf>
    <xf numFmtId="2" fontId="0" fillId="0" borderId="9" xfId="0" applyNumberFormat="1" applyBorder="1" applyAlignment="1">
      <alignment horizontal="left" vertical="top" wrapText="1"/>
    </xf>
    <xf numFmtId="0" fontId="1" fillId="0" borderId="1" xfId="0" applyFont="1" applyBorder="1" applyAlignment="1">
      <alignment horizontal="left" vertical="top" wrapText="1"/>
    </xf>
    <xf numFmtId="0" fontId="11" fillId="0" borderId="1" xfId="0" applyFont="1" applyBorder="1" applyAlignment="1">
      <alignment horizontal="left" vertical="top" wrapText="1"/>
    </xf>
    <xf numFmtId="0" fontId="1" fillId="3" borderId="6" xfId="0" applyFont="1" applyFill="1" applyBorder="1" applyAlignment="1">
      <alignment horizontal="justify" vertical="top" wrapText="1"/>
    </xf>
    <xf numFmtId="0" fontId="1" fillId="0" borderId="3" xfId="0" applyFont="1" applyBorder="1" applyAlignment="1">
      <alignment horizontal="right" vertical="top" wrapText="1"/>
    </xf>
    <xf numFmtId="0" fontId="1" fillId="0" borderId="4" xfId="0" applyFont="1" applyBorder="1" applyAlignment="1">
      <alignment horizontal="right" vertical="top" wrapText="1"/>
    </xf>
    <xf numFmtId="0" fontId="0" fillId="0" borderId="4" xfId="0" applyBorder="1" applyAlignment="1">
      <alignment horizontal="center" vertical="center" wrapText="1"/>
    </xf>
    <xf numFmtId="0" fontId="1" fillId="0" borderId="8" xfId="0" applyFont="1" applyBorder="1" applyAlignment="1">
      <alignment horizontal="justify" vertical="top" wrapText="1"/>
    </xf>
    <xf numFmtId="0" fontId="1" fillId="0" borderId="13" xfId="0" applyFont="1" applyBorder="1" applyAlignment="1">
      <alignment horizontal="justify" vertical="top" wrapText="1"/>
    </xf>
    <xf numFmtId="0" fontId="1" fillId="0" borderId="10" xfId="0" applyFont="1" applyBorder="1" applyAlignment="1">
      <alignment horizontal="justify" vertical="top" wrapText="1"/>
    </xf>
    <xf numFmtId="0" fontId="0" fillId="0" borderId="3" xfId="0" applyBorder="1" applyAlignment="1">
      <alignment horizontal="center" vertical="center"/>
    </xf>
    <xf numFmtId="0" fontId="0" fillId="0" borderId="4" xfId="0" applyBorder="1" applyAlignment="1">
      <alignment horizontal="center" vertical="center"/>
    </xf>
    <xf numFmtId="164" fontId="2" fillId="0" borderId="0" xfId="0" applyNumberFormat="1" applyFont="1" applyAlignment="1">
      <alignment horizontal="center" vertical="center"/>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05"/>
  <sheetViews>
    <sheetView tabSelected="1" topLeftCell="B124" zoomScale="112" zoomScaleNormal="112" workbookViewId="0">
      <selection activeCell="J137" sqref="J137"/>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 min="10" max="11" width="13.5703125" bestFit="1" customWidth="1"/>
  </cols>
  <sheetData>
    <row r="1" spans="1:32" ht="31.5" customHeight="1" x14ac:dyDescent="0.25"/>
    <row r="2" spans="1:32" ht="45.75" customHeight="1" x14ac:dyDescent="0.25">
      <c r="A2" s="1"/>
      <c r="B2" s="1"/>
      <c r="C2" s="1"/>
      <c r="D2" s="31" t="s">
        <v>60</v>
      </c>
      <c r="E2" s="31"/>
      <c r="F2" s="31"/>
      <c r="G2" s="31"/>
      <c r="J2" s="1"/>
      <c r="K2" s="1"/>
      <c r="L2" s="1"/>
      <c r="M2" s="1"/>
      <c r="N2" s="1"/>
      <c r="O2" s="1"/>
      <c r="P2" s="1"/>
      <c r="Q2" s="1"/>
      <c r="R2" s="1"/>
      <c r="S2" s="1"/>
      <c r="T2" s="1"/>
      <c r="U2" s="1"/>
      <c r="V2" s="1"/>
      <c r="W2" s="1"/>
      <c r="X2" s="1"/>
      <c r="Y2" s="1"/>
      <c r="Z2" s="1"/>
      <c r="AA2" s="1"/>
      <c r="AB2" s="1"/>
      <c r="AC2" s="1"/>
      <c r="AD2" s="1"/>
      <c r="AE2" s="1"/>
      <c r="AF2" s="1"/>
    </row>
    <row r="3" spans="1:32" ht="11.25" customHeight="1" x14ac:dyDescent="0.25">
      <c r="A3" s="1"/>
      <c r="B3" s="1"/>
      <c r="C3" s="1"/>
      <c r="D3" s="7"/>
      <c r="E3" s="5"/>
      <c r="F3" s="5"/>
      <c r="G3" s="2"/>
      <c r="H3" s="1"/>
      <c r="I3" s="1"/>
      <c r="J3" s="1"/>
      <c r="K3" s="1"/>
      <c r="L3" s="1"/>
      <c r="M3" s="1"/>
      <c r="N3" s="1"/>
      <c r="O3" s="1"/>
      <c r="P3" s="1"/>
      <c r="Q3" s="1"/>
      <c r="R3" s="1"/>
      <c r="S3" s="1"/>
      <c r="T3" s="1"/>
      <c r="U3" s="1"/>
      <c r="V3" s="1"/>
      <c r="W3" s="1"/>
      <c r="X3" s="1"/>
      <c r="Y3" s="1"/>
      <c r="Z3" s="1"/>
      <c r="AA3" s="1"/>
      <c r="AB3" s="1"/>
      <c r="AC3" s="1"/>
      <c r="AD3" s="1"/>
      <c r="AE3" s="1"/>
      <c r="AF3" s="1"/>
    </row>
    <row r="4" spans="1:32" ht="38.25" customHeight="1" x14ac:dyDescent="0.25">
      <c r="A4" s="1"/>
      <c r="B4" s="64" t="s">
        <v>18</v>
      </c>
      <c r="C4" s="65"/>
      <c r="D4" s="65"/>
      <c r="E4" s="65"/>
      <c r="F4" s="65"/>
      <c r="G4" s="3"/>
      <c r="H4" s="1"/>
      <c r="I4" s="1"/>
      <c r="J4" s="1"/>
      <c r="K4" s="1"/>
      <c r="L4" s="1"/>
      <c r="M4" s="1"/>
      <c r="N4" s="1"/>
      <c r="O4" s="1"/>
      <c r="P4" s="1"/>
      <c r="Q4" s="1"/>
      <c r="R4" s="1"/>
      <c r="S4" s="1"/>
      <c r="T4" s="1"/>
      <c r="U4" s="1"/>
      <c r="V4" s="1"/>
      <c r="W4" s="1"/>
      <c r="X4" s="1"/>
      <c r="Y4" s="1"/>
      <c r="Z4" s="1"/>
      <c r="AA4" s="1"/>
      <c r="AB4" s="1"/>
      <c r="AC4" s="1"/>
      <c r="AD4" s="1"/>
      <c r="AE4" s="1"/>
      <c r="AF4" s="1"/>
    </row>
    <row r="5" spans="1:32" ht="10.5" customHeight="1" x14ac:dyDescent="0.25">
      <c r="A5" s="1"/>
      <c r="B5" s="1"/>
      <c r="C5" s="1"/>
      <c r="D5" s="7"/>
      <c r="E5" s="5"/>
      <c r="F5" s="5"/>
      <c r="G5" s="1"/>
      <c r="H5" s="1"/>
      <c r="I5" s="1"/>
      <c r="J5" s="1"/>
      <c r="K5" s="1"/>
      <c r="L5" s="1"/>
      <c r="M5" s="1"/>
      <c r="N5" s="1"/>
      <c r="O5" s="1"/>
      <c r="P5" s="1"/>
      <c r="Q5" s="1"/>
      <c r="R5" s="1"/>
      <c r="S5" s="1"/>
      <c r="T5" s="1"/>
      <c r="U5" s="1"/>
      <c r="V5" s="1"/>
      <c r="W5" s="1"/>
      <c r="X5" s="1"/>
      <c r="Y5" s="1"/>
      <c r="Z5" s="1"/>
      <c r="AA5" s="1"/>
      <c r="AB5" s="1"/>
      <c r="AC5" s="1"/>
      <c r="AD5" s="1"/>
      <c r="AE5" s="1"/>
      <c r="AF5" s="1"/>
    </row>
    <row r="6" spans="1:32" ht="60.75" customHeight="1" x14ac:dyDescent="0.25">
      <c r="A6" s="50" t="s">
        <v>0</v>
      </c>
      <c r="B6" s="50" t="s">
        <v>1</v>
      </c>
      <c r="C6" s="50" t="s">
        <v>2</v>
      </c>
      <c r="D6" s="50" t="s">
        <v>3</v>
      </c>
      <c r="E6" s="32" t="s">
        <v>9</v>
      </c>
      <c r="F6" s="33"/>
      <c r="G6" s="50" t="s">
        <v>4</v>
      </c>
      <c r="H6" s="1"/>
      <c r="I6" s="1"/>
      <c r="J6" s="1"/>
      <c r="K6" s="1"/>
      <c r="L6" s="1"/>
      <c r="M6" s="1"/>
      <c r="N6" s="1"/>
      <c r="O6" s="1"/>
      <c r="P6" s="1"/>
      <c r="Q6" s="1"/>
      <c r="R6" s="1"/>
      <c r="S6" s="1"/>
      <c r="T6" s="1"/>
      <c r="U6" s="1"/>
      <c r="V6" s="1"/>
      <c r="W6" s="1"/>
      <c r="X6" s="1"/>
      <c r="Y6" s="1"/>
      <c r="Z6" s="1"/>
      <c r="AA6" s="1"/>
      <c r="AB6" s="1"/>
      <c r="AC6" s="1"/>
      <c r="AD6" s="1"/>
      <c r="AE6" s="1"/>
      <c r="AF6" s="1"/>
    </row>
    <row r="7" spans="1:32" ht="6" customHeight="1" x14ac:dyDescent="0.25">
      <c r="A7" s="50"/>
      <c r="B7" s="50"/>
      <c r="C7" s="50"/>
      <c r="D7" s="50"/>
      <c r="E7" s="34"/>
      <c r="F7" s="35"/>
      <c r="G7" s="50"/>
      <c r="H7" s="1"/>
      <c r="I7" s="1"/>
      <c r="J7" s="1"/>
      <c r="K7" s="1"/>
      <c r="L7" s="1"/>
      <c r="M7" s="1"/>
      <c r="N7" s="1"/>
      <c r="O7" s="1"/>
      <c r="P7" s="1"/>
      <c r="Q7" s="1"/>
      <c r="R7" s="1"/>
      <c r="S7" s="1"/>
      <c r="T7" s="1"/>
      <c r="U7" s="1"/>
      <c r="V7" s="1"/>
      <c r="W7" s="1"/>
      <c r="X7" s="1"/>
      <c r="Y7" s="1"/>
      <c r="Z7" s="1"/>
      <c r="AA7" s="1"/>
      <c r="AB7" s="1"/>
      <c r="AC7" s="1"/>
      <c r="AD7" s="1"/>
      <c r="AE7" s="1"/>
      <c r="AF7" s="1"/>
    </row>
    <row r="8" spans="1:32" ht="127.5" customHeight="1" x14ac:dyDescent="0.25">
      <c r="A8" s="96" t="s">
        <v>10</v>
      </c>
      <c r="B8" s="91" t="s">
        <v>14</v>
      </c>
      <c r="C8" s="39" t="s">
        <v>22</v>
      </c>
      <c r="D8" s="41" t="s">
        <v>19</v>
      </c>
      <c r="E8" s="52"/>
      <c r="F8" s="53"/>
      <c r="G8" s="41" t="s">
        <v>8</v>
      </c>
      <c r="H8" s="1"/>
      <c r="I8" s="1"/>
      <c r="J8" s="1"/>
      <c r="K8" s="1"/>
      <c r="L8" s="1"/>
      <c r="M8" s="1"/>
      <c r="N8" s="1"/>
      <c r="O8" s="1"/>
      <c r="P8" s="1"/>
      <c r="Q8" s="1"/>
      <c r="R8" s="1"/>
      <c r="S8" s="1"/>
      <c r="T8" s="1"/>
      <c r="U8" s="1"/>
      <c r="V8" s="1"/>
      <c r="W8" s="1"/>
      <c r="X8" s="1"/>
      <c r="Y8" s="1"/>
      <c r="Z8" s="1"/>
      <c r="AA8" s="1"/>
      <c r="AB8" s="1"/>
      <c r="AC8" s="1"/>
      <c r="AD8" s="1"/>
      <c r="AE8" s="1"/>
      <c r="AF8" s="1"/>
    </row>
    <row r="9" spans="1:32" ht="24" customHeight="1" x14ac:dyDescent="0.25">
      <c r="A9" s="97"/>
      <c r="B9" s="92"/>
      <c r="C9" s="40"/>
      <c r="D9" s="42"/>
      <c r="E9" s="54"/>
      <c r="F9" s="55"/>
      <c r="G9" s="51"/>
      <c r="H9" s="1"/>
      <c r="I9" s="1"/>
      <c r="J9" s="1"/>
      <c r="K9" s="1"/>
      <c r="L9" s="1"/>
      <c r="M9" s="1"/>
      <c r="N9" s="1"/>
      <c r="O9" s="1"/>
      <c r="P9" s="1"/>
      <c r="Q9" s="1"/>
      <c r="R9" s="1"/>
      <c r="S9" s="1"/>
      <c r="T9" s="1"/>
      <c r="U9" s="1"/>
      <c r="V9" s="1"/>
      <c r="W9" s="1"/>
      <c r="X9" s="1"/>
      <c r="Y9" s="1"/>
      <c r="Z9" s="1"/>
      <c r="AA9" s="1"/>
      <c r="AB9" s="1"/>
      <c r="AC9" s="1"/>
      <c r="AD9" s="1"/>
      <c r="AE9" s="1"/>
      <c r="AF9" s="1"/>
    </row>
    <row r="10" spans="1:32" ht="30.75" customHeight="1" x14ac:dyDescent="0.25">
      <c r="A10" s="97"/>
      <c r="B10" s="92"/>
      <c r="C10" s="36" t="s">
        <v>12</v>
      </c>
      <c r="D10" s="9" t="s">
        <v>13</v>
      </c>
      <c r="E10" s="45">
        <f>SUM(F8:F8)</f>
        <v>0</v>
      </c>
      <c r="F10" s="46"/>
      <c r="G10" s="51"/>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20.25" customHeight="1" x14ac:dyDescent="0.25">
      <c r="A11" s="97"/>
      <c r="B11" s="92"/>
      <c r="C11" s="37"/>
      <c r="D11" s="10" t="s">
        <v>5</v>
      </c>
      <c r="E11" s="45"/>
      <c r="F11" s="46"/>
      <c r="G11" s="51"/>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97"/>
      <c r="B12" s="92"/>
      <c r="C12" s="37"/>
      <c r="D12" s="10" t="s">
        <v>6</v>
      </c>
      <c r="E12" s="45">
        <f>SUM(E10)</f>
        <v>0</v>
      </c>
      <c r="F12" s="46"/>
      <c r="G12" s="51"/>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21.75" customHeight="1" x14ac:dyDescent="0.25">
      <c r="A13" s="97"/>
      <c r="B13" s="93"/>
      <c r="C13" s="38"/>
      <c r="D13" s="10" t="s">
        <v>7</v>
      </c>
      <c r="E13" s="45"/>
      <c r="F13" s="46"/>
      <c r="G13" s="42"/>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11.75" customHeight="1" x14ac:dyDescent="0.25">
      <c r="A14" s="97"/>
      <c r="B14" s="39" t="s">
        <v>41</v>
      </c>
      <c r="C14" s="39" t="s">
        <v>21</v>
      </c>
      <c r="D14" s="41" t="s">
        <v>19</v>
      </c>
      <c r="E14" s="66">
        <v>3788600</v>
      </c>
      <c r="F14" s="67"/>
      <c r="G14" s="41" t="s">
        <v>8</v>
      </c>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9.5" customHeight="1" x14ac:dyDescent="0.25">
      <c r="A15" s="97"/>
      <c r="B15" s="79"/>
      <c r="C15" s="40"/>
      <c r="D15" s="42"/>
      <c r="E15" s="68"/>
      <c r="F15" s="69"/>
      <c r="G15" s="51"/>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27" customHeight="1" x14ac:dyDescent="0.25">
      <c r="A16" s="97"/>
      <c r="B16" s="79"/>
      <c r="C16" s="36" t="s">
        <v>12</v>
      </c>
      <c r="D16" s="9" t="s">
        <v>13</v>
      </c>
      <c r="E16" s="89">
        <f>SUM(E14:E14)</f>
        <v>3788600</v>
      </c>
      <c r="F16" s="90"/>
      <c r="G16" s="51"/>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97"/>
      <c r="B17" s="79"/>
      <c r="C17" s="37"/>
      <c r="D17" s="10" t="s">
        <v>5</v>
      </c>
      <c r="E17" s="89"/>
      <c r="F17" s="90"/>
      <c r="G17" s="51"/>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8.75" customHeight="1" x14ac:dyDescent="0.25">
      <c r="A18" s="97"/>
      <c r="B18" s="79"/>
      <c r="C18" s="37"/>
      <c r="D18" s="10" t="s">
        <v>6</v>
      </c>
      <c r="E18" s="89">
        <f>SUM(E16:E16)</f>
        <v>3788600</v>
      </c>
      <c r="F18" s="90"/>
      <c r="G18" s="51"/>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x14ac:dyDescent="0.25">
      <c r="A19" s="97"/>
      <c r="B19" s="40"/>
      <c r="C19" s="38"/>
      <c r="D19" s="10" t="s">
        <v>7</v>
      </c>
      <c r="E19" s="45"/>
      <c r="F19" s="46"/>
      <c r="G19" s="42"/>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33" customHeight="1" x14ac:dyDescent="0.25">
      <c r="A20" s="97"/>
      <c r="B20" s="39" t="s">
        <v>49</v>
      </c>
      <c r="C20" s="15" t="s">
        <v>23</v>
      </c>
      <c r="D20" s="1" t="s">
        <v>19</v>
      </c>
      <c r="E20" s="48">
        <v>0</v>
      </c>
      <c r="F20" s="49"/>
      <c r="G20" s="41" t="s">
        <v>8</v>
      </c>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3" customHeight="1" x14ac:dyDescent="0.25">
      <c r="A21" s="97"/>
      <c r="B21" s="79"/>
      <c r="C21" s="43" t="s">
        <v>12</v>
      </c>
      <c r="D21" s="9" t="s">
        <v>13</v>
      </c>
      <c r="E21" s="45">
        <v>0</v>
      </c>
      <c r="F21" s="47"/>
      <c r="G21" s="51"/>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97"/>
      <c r="B22" s="79"/>
      <c r="C22" s="44"/>
      <c r="D22" s="10" t="s">
        <v>5</v>
      </c>
      <c r="E22" s="45"/>
      <c r="F22" s="47"/>
      <c r="G22" s="51"/>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97"/>
      <c r="B23" s="79"/>
      <c r="C23" s="44"/>
      <c r="D23" s="10" t="s">
        <v>6</v>
      </c>
      <c r="E23" s="74">
        <v>0</v>
      </c>
      <c r="F23" s="75"/>
      <c r="G23" s="51"/>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5" customHeight="1" x14ac:dyDescent="0.25">
      <c r="A24" s="97"/>
      <c r="B24" s="79"/>
      <c r="C24" s="44"/>
      <c r="D24" s="10" t="s">
        <v>7</v>
      </c>
      <c r="E24" s="45"/>
      <c r="F24" s="47"/>
      <c r="G24" s="51"/>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37.5" customHeight="1" x14ac:dyDescent="0.25">
      <c r="A25" s="97"/>
      <c r="B25" s="79"/>
      <c r="C25" s="15" t="s">
        <v>24</v>
      </c>
      <c r="D25" s="1" t="s">
        <v>19</v>
      </c>
      <c r="E25" s="48">
        <v>5497657</v>
      </c>
      <c r="F25" s="49"/>
      <c r="G25" s="51"/>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36" customHeight="1" x14ac:dyDescent="0.25">
      <c r="A26" s="97"/>
      <c r="B26" s="79"/>
      <c r="C26" s="43" t="s">
        <v>12</v>
      </c>
      <c r="D26" s="9" t="s">
        <v>13</v>
      </c>
      <c r="E26" s="45">
        <v>5497657</v>
      </c>
      <c r="F26" s="47"/>
      <c r="G26" s="51"/>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x14ac:dyDescent="0.25">
      <c r="A27" s="97"/>
      <c r="B27" s="79"/>
      <c r="C27" s="44"/>
      <c r="D27" s="10" t="s">
        <v>5</v>
      </c>
      <c r="E27" s="45"/>
      <c r="F27" s="47"/>
      <c r="G27" s="5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x14ac:dyDescent="0.25">
      <c r="A28" s="97"/>
      <c r="B28" s="79"/>
      <c r="C28" s="44"/>
      <c r="D28" s="10" t="s">
        <v>6</v>
      </c>
      <c r="E28" s="45">
        <v>5497657</v>
      </c>
      <c r="F28" s="47"/>
      <c r="G28" s="51"/>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 customHeight="1" x14ac:dyDescent="0.25">
      <c r="A29" s="97"/>
      <c r="B29" s="79"/>
      <c r="C29" s="44"/>
      <c r="D29" s="10" t="s">
        <v>7</v>
      </c>
      <c r="E29" s="45"/>
      <c r="F29" s="47"/>
      <c r="G29" s="5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30" customHeight="1" x14ac:dyDescent="0.25">
      <c r="A30" s="97"/>
      <c r="B30" s="79"/>
      <c r="C30" s="15" t="s">
        <v>25</v>
      </c>
      <c r="D30" s="1" t="s">
        <v>19</v>
      </c>
      <c r="E30" s="48">
        <v>778751.7</v>
      </c>
      <c r="F30" s="49"/>
      <c r="G30" s="5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30.75" customHeight="1" x14ac:dyDescent="0.25">
      <c r="A31" s="97"/>
      <c r="B31" s="79"/>
      <c r="C31" s="43" t="s">
        <v>12</v>
      </c>
      <c r="D31" s="9" t="s">
        <v>13</v>
      </c>
      <c r="E31" s="45">
        <v>778751.7</v>
      </c>
      <c r="F31" s="47"/>
      <c r="G31" s="5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 customHeight="1" x14ac:dyDescent="0.25">
      <c r="A32" s="97"/>
      <c r="B32" s="79"/>
      <c r="C32" s="44"/>
      <c r="D32" s="10" t="s">
        <v>5</v>
      </c>
      <c r="E32" s="45"/>
      <c r="F32" s="47"/>
      <c r="G32" s="5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 customHeight="1" x14ac:dyDescent="0.25">
      <c r="A33" s="97"/>
      <c r="B33" s="79"/>
      <c r="C33" s="44"/>
      <c r="D33" s="10" t="s">
        <v>6</v>
      </c>
      <c r="E33" s="45">
        <v>778751.7</v>
      </c>
      <c r="F33" s="47"/>
      <c r="G33" s="5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 customHeight="1" x14ac:dyDescent="0.25">
      <c r="A34" s="97"/>
      <c r="B34" s="79"/>
      <c r="C34" s="44"/>
      <c r="D34" s="10" t="s">
        <v>7</v>
      </c>
      <c r="E34" s="45"/>
      <c r="F34" s="47"/>
      <c r="G34" s="5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 customHeight="1" x14ac:dyDescent="0.25">
      <c r="A35" s="97"/>
      <c r="B35" s="79"/>
      <c r="C35" s="18" t="s">
        <v>38</v>
      </c>
      <c r="D35" s="19" t="s">
        <v>19</v>
      </c>
      <c r="E35" s="94">
        <v>645622</v>
      </c>
      <c r="F35" s="95"/>
      <c r="G35" s="5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28.5" customHeight="1" x14ac:dyDescent="0.25">
      <c r="A36" s="97"/>
      <c r="B36" s="79"/>
      <c r="C36" s="98"/>
      <c r="D36" s="9" t="s">
        <v>13</v>
      </c>
      <c r="E36" s="61">
        <v>645622</v>
      </c>
      <c r="F36" s="62"/>
      <c r="G36" s="10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3.5" customHeight="1" x14ac:dyDescent="0.25">
      <c r="A37" s="97"/>
      <c r="B37" s="79"/>
      <c r="C37" s="99"/>
      <c r="D37" s="10" t="s">
        <v>5</v>
      </c>
      <c r="E37" s="45"/>
      <c r="F37" s="57"/>
      <c r="G37" s="10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x14ac:dyDescent="0.25">
      <c r="A38" s="97"/>
      <c r="B38" s="79"/>
      <c r="C38" s="99"/>
      <c r="D38" s="10" t="s">
        <v>6</v>
      </c>
      <c r="E38" s="61">
        <v>645622</v>
      </c>
      <c r="F38" s="62"/>
      <c r="G38" s="10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x14ac:dyDescent="0.25">
      <c r="A39" s="97"/>
      <c r="B39" s="79"/>
      <c r="C39" s="100"/>
      <c r="D39" s="10" t="s">
        <v>7</v>
      </c>
      <c r="E39" s="45"/>
      <c r="F39" s="57"/>
      <c r="G39" s="10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x14ac:dyDescent="0.25">
      <c r="A40" s="97"/>
      <c r="B40" s="79"/>
      <c r="C40" s="20" t="s">
        <v>40</v>
      </c>
      <c r="D40" s="19" t="s">
        <v>19</v>
      </c>
      <c r="E40" s="48">
        <v>2226726</v>
      </c>
      <c r="F40" s="63"/>
      <c r="G40" s="10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28.5" customHeight="1" x14ac:dyDescent="0.25">
      <c r="A41" s="97"/>
      <c r="B41" s="79"/>
      <c r="C41" s="76"/>
      <c r="D41" s="9" t="s">
        <v>13</v>
      </c>
      <c r="E41" s="45">
        <v>2226726</v>
      </c>
      <c r="F41" s="46"/>
      <c r="G41" s="10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x14ac:dyDescent="0.25">
      <c r="A42" s="97"/>
      <c r="B42" s="79"/>
      <c r="C42" s="77"/>
      <c r="D42" s="10" t="s">
        <v>5</v>
      </c>
      <c r="E42" s="45"/>
      <c r="F42" s="46"/>
      <c r="G42" s="10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x14ac:dyDescent="0.25">
      <c r="A43" s="97"/>
      <c r="B43" s="79"/>
      <c r="C43" s="77"/>
      <c r="D43" s="10" t="s">
        <v>6</v>
      </c>
      <c r="E43" s="45">
        <v>2226726</v>
      </c>
      <c r="F43" s="46"/>
      <c r="G43" s="10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 customHeight="1" x14ac:dyDescent="0.25">
      <c r="A44" s="97"/>
      <c r="B44" s="79"/>
      <c r="C44" s="78"/>
      <c r="D44" s="10" t="s">
        <v>7</v>
      </c>
      <c r="E44" s="45"/>
      <c r="F44" s="46"/>
      <c r="G44" s="10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 customHeight="1" x14ac:dyDescent="0.25">
      <c r="A45" s="77"/>
      <c r="B45" s="58"/>
      <c r="C45" s="20" t="s">
        <v>48</v>
      </c>
      <c r="D45" s="19" t="s">
        <v>19</v>
      </c>
      <c r="E45" s="45">
        <v>500000</v>
      </c>
      <c r="F45" s="57"/>
      <c r="G45" s="10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 customHeight="1" x14ac:dyDescent="0.25">
      <c r="A46" s="77"/>
      <c r="B46" s="58"/>
      <c r="C46" s="76"/>
      <c r="D46" s="9" t="s">
        <v>13</v>
      </c>
      <c r="E46" s="45">
        <v>500000</v>
      </c>
      <c r="F46" s="57"/>
      <c r="G46" s="10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 customHeight="1" x14ac:dyDescent="0.25">
      <c r="A47" s="77"/>
      <c r="B47" s="58"/>
      <c r="C47" s="77"/>
      <c r="D47" s="10" t="s">
        <v>5</v>
      </c>
      <c r="E47" s="45"/>
      <c r="F47" s="57"/>
      <c r="G47" s="10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 customHeight="1" x14ac:dyDescent="0.25">
      <c r="A48" s="77"/>
      <c r="B48" s="58"/>
      <c r="C48" s="77"/>
      <c r="D48" s="10" t="s">
        <v>6</v>
      </c>
      <c r="E48" s="45">
        <v>500000</v>
      </c>
      <c r="F48" s="57"/>
      <c r="G48" s="10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 customHeight="1" x14ac:dyDescent="0.25">
      <c r="A49" s="78"/>
      <c r="B49" s="80"/>
      <c r="C49" s="78"/>
      <c r="D49" s="10" t="s">
        <v>7</v>
      </c>
      <c r="E49" s="45"/>
      <c r="F49" s="57"/>
      <c r="G49" s="113"/>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 customHeight="1" x14ac:dyDescent="0.25">
      <c r="A50" s="41" t="s">
        <v>11</v>
      </c>
      <c r="B50" s="47" t="s">
        <v>15</v>
      </c>
      <c r="C50" s="41" t="s">
        <v>20</v>
      </c>
      <c r="D50" s="41" t="s">
        <v>19</v>
      </c>
      <c r="E50" s="70">
        <v>528200</v>
      </c>
      <c r="F50" s="71"/>
      <c r="G50" s="41" t="s">
        <v>8</v>
      </c>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32.75" customHeight="1" x14ac:dyDescent="0.25">
      <c r="A51" s="51"/>
      <c r="B51" s="47"/>
      <c r="C51" s="42"/>
      <c r="D51" s="42"/>
      <c r="E51" s="72"/>
      <c r="F51" s="73"/>
      <c r="G51" s="5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25.5" customHeight="1" x14ac:dyDescent="0.25">
      <c r="A52" s="51"/>
      <c r="B52" s="47"/>
      <c r="C52" s="36" t="s">
        <v>12</v>
      </c>
      <c r="D52" s="9" t="s">
        <v>13</v>
      </c>
      <c r="E52" s="45">
        <v>528200</v>
      </c>
      <c r="F52" s="46"/>
      <c r="G52" s="5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24.75" customHeight="1" x14ac:dyDescent="0.25">
      <c r="A53" s="51"/>
      <c r="B53" s="47"/>
      <c r="C53" s="37"/>
      <c r="D53" s="10" t="s">
        <v>5</v>
      </c>
      <c r="E53" s="45"/>
      <c r="F53" s="46"/>
      <c r="G53" s="5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8" customHeight="1" x14ac:dyDescent="0.25">
      <c r="A54" s="51"/>
      <c r="B54" s="47"/>
      <c r="C54" s="37"/>
      <c r="D54" s="10" t="s">
        <v>6</v>
      </c>
      <c r="E54" s="45">
        <v>528200</v>
      </c>
      <c r="F54" s="46"/>
      <c r="G54" s="5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40.5" customHeight="1" x14ac:dyDescent="0.25">
      <c r="A55" s="51"/>
      <c r="B55" s="47"/>
      <c r="C55" s="38"/>
      <c r="D55" s="10" t="s">
        <v>7</v>
      </c>
      <c r="E55" s="45"/>
      <c r="F55" s="46"/>
      <c r="G55" s="5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33.75" customHeight="1" x14ac:dyDescent="0.25">
      <c r="A56" s="51"/>
      <c r="B56" s="56" t="s">
        <v>36</v>
      </c>
      <c r="C56" s="15" t="s">
        <v>26</v>
      </c>
      <c r="D56" s="16" t="s">
        <v>19</v>
      </c>
      <c r="E56" s="45">
        <v>1000000</v>
      </c>
      <c r="F56" s="47"/>
      <c r="G56" s="51"/>
      <c r="H56" s="1"/>
      <c r="I56" s="1"/>
      <c r="J56" s="1"/>
      <c r="K56" s="21"/>
      <c r="L56" s="1"/>
      <c r="M56" s="1"/>
      <c r="N56" s="1"/>
      <c r="O56" s="1"/>
      <c r="P56" s="1"/>
      <c r="Q56" s="1"/>
      <c r="R56" s="1"/>
      <c r="S56" s="1"/>
      <c r="T56" s="1"/>
      <c r="U56" s="1"/>
      <c r="V56" s="1"/>
      <c r="W56" s="1"/>
      <c r="X56" s="1"/>
      <c r="Y56" s="1"/>
      <c r="Z56" s="1"/>
      <c r="AA56" s="1"/>
      <c r="AB56" s="1"/>
      <c r="AC56" s="1"/>
      <c r="AD56" s="1"/>
      <c r="AE56" s="1"/>
      <c r="AF56" s="1"/>
    </row>
    <row r="57" spans="1:32" ht="27" customHeight="1" x14ac:dyDescent="0.25">
      <c r="A57" s="51"/>
      <c r="B57" s="56"/>
      <c r="C57" s="36"/>
      <c r="D57" s="9" t="s">
        <v>13</v>
      </c>
      <c r="E57" s="45">
        <v>1000000</v>
      </c>
      <c r="F57" s="47"/>
      <c r="G57" s="5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21.75" customHeight="1" x14ac:dyDescent="0.25">
      <c r="A58" s="51"/>
      <c r="B58" s="56"/>
      <c r="C58" s="111"/>
      <c r="D58" s="10" t="s">
        <v>5</v>
      </c>
      <c r="E58" s="45"/>
      <c r="F58" s="47"/>
      <c r="G58" s="5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21.75" customHeight="1" x14ac:dyDescent="0.25">
      <c r="A59" s="51"/>
      <c r="B59" s="56"/>
      <c r="C59" s="111"/>
      <c r="D59" s="10" t="s">
        <v>6</v>
      </c>
      <c r="E59" s="45">
        <v>1000000</v>
      </c>
      <c r="F59" s="47"/>
      <c r="G59" s="5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25">
      <c r="A60" s="51"/>
      <c r="B60" s="56"/>
      <c r="C60" s="112"/>
      <c r="D60" s="10" t="s">
        <v>7</v>
      </c>
      <c r="E60" s="45"/>
      <c r="F60" s="47"/>
      <c r="G60" s="5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33.75" customHeight="1" x14ac:dyDescent="0.25">
      <c r="A61" s="51"/>
      <c r="B61" s="56" t="s">
        <v>51</v>
      </c>
      <c r="C61" s="15" t="s">
        <v>27</v>
      </c>
      <c r="D61" s="16" t="s">
        <v>19</v>
      </c>
      <c r="E61" s="45">
        <v>5000000</v>
      </c>
      <c r="F61" s="47"/>
      <c r="G61" s="5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30.75" customHeight="1" x14ac:dyDescent="0.25">
      <c r="A62" s="51"/>
      <c r="B62" s="56"/>
      <c r="C62" s="111"/>
      <c r="D62" s="9" t="s">
        <v>13</v>
      </c>
      <c r="E62" s="45">
        <v>5000000</v>
      </c>
      <c r="F62" s="47"/>
      <c r="G62" s="5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6.5" customHeight="1" x14ac:dyDescent="0.25">
      <c r="A63" s="51"/>
      <c r="B63" s="56"/>
      <c r="C63" s="111"/>
      <c r="D63" s="10" t="s">
        <v>5</v>
      </c>
      <c r="E63" s="45"/>
      <c r="F63" s="47"/>
      <c r="G63" s="5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6.5" customHeight="1" x14ac:dyDescent="0.25">
      <c r="A64" s="51"/>
      <c r="B64" s="56"/>
      <c r="C64" s="111"/>
      <c r="D64" s="10" t="s">
        <v>6</v>
      </c>
      <c r="E64" s="45">
        <v>5000000</v>
      </c>
      <c r="F64" s="47"/>
      <c r="G64" s="5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ustomHeight="1" x14ac:dyDescent="0.25">
      <c r="A65" s="51"/>
      <c r="B65" s="56"/>
      <c r="C65" s="112"/>
      <c r="D65" s="10" t="s">
        <v>7</v>
      </c>
      <c r="E65" s="45"/>
      <c r="F65" s="47"/>
      <c r="G65" s="5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33.75" customHeight="1" x14ac:dyDescent="0.25">
      <c r="A66" s="51"/>
      <c r="B66" s="56" t="s">
        <v>35</v>
      </c>
      <c r="C66" s="15" t="s">
        <v>28</v>
      </c>
      <c r="D66" s="16" t="s">
        <v>19</v>
      </c>
      <c r="E66" s="45">
        <v>500000</v>
      </c>
      <c r="F66" s="47"/>
      <c r="G66" s="10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30" customHeight="1" x14ac:dyDescent="0.25">
      <c r="A67" s="51"/>
      <c r="B67" s="56"/>
      <c r="C67" s="98"/>
      <c r="D67" s="9" t="s">
        <v>13</v>
      </c>
      <c r="E67" s="45">
        <v>500000</v>
      </c>
      <c r="F67" s="47"/>
      <c r="G67" s="10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9.5" customHeight="1" x14ac:dyDescent="0.25">
      <c r="A68" s="51"/>
      <c r="B68" s="56"/>
      <c r="C68" s="111"/>
      <c r="D68" s="10" t="s">
        <v>5</v>
      </c>
      <c r="E68" s="45"/>
      <c r="F68" s="47"/>
      <c r="G68" s="10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7.25" customHeight="1" x14ac:dyDescent="0.25">
      <c r="A69" s="51"/>
      <c r="B69" s="56"/>
      <c r="C69" s="111"/>
      <c r="D69" s="10" t="s">
        <v>6</v>
      </c>
      <c r="E69" s="45">
        <v>500000</v>
      </c>
      <c r="F69" s="47"/>
      <c r="G69" s="10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9.5" customHeight="1" x14ac:dyDescent="0.25">
      <c r="A70" s="51"/>
      <c r="B70" s="56"/>
      <c r="C70" s="112"/>
      <c r="D70" s="10" t="s">
        <v>7</v>
      </c>
      <c r="E70" s="45"/>
      <c r="F70" s="47"/>
      <c r="G70" s="10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36" customHeight="1" x14ac:dyDescent="0.25">
      <c r="A71" s="51"/>
      <c r="B71" s="56" t="s">
        <v>34</v>
      </c>
      <c r="C71" s="15" t="s">
        <v>29</v>
      </c>
      <c r="D71" s="16" t="s">
        <v>19</v>
      </c>
      <c r="E71" s="45">
        <v>2000000</v>
      </c>
      <c r="F71" s="47"/>
      <c r="G71" s="10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30.75" customHeight="1" x14ac:dyDescent="0.25">
      <c r="A72" s="51"/>
      <c r="B72" s="56"/>
      <c r="C72" s="98"/>
      <c r="D72" s="9" t="s">
        <v>13</v>
      </c>
      <c r="E72" s="45">
        <v>2000000</v>
      </c>
      <c r="F72" s="47"/>
      <c r="G72" s="101"/>
      <c r="H72" s="1"/>
      <c r="I72" s="1"/>
      <c r="J72" s="1"/>
      <c r="K72" s="86"/>
      <c r="L72" s="86"/>
      <c r="M72" s="86"/>
      <c r="N72" s="86"/>
      <c r="O72" s="86"/>
      <c r="P72" s="1"/>
      <c r="Q72" s="1"/>
      <c r="R72" s="1"/>
      <c r="S72" s="1"/>
      <c r="T72" s="1"/>
      <c r="U72" s="1"/>
      <c r="V72" s="1"/>
      <c r="W72" s="1"/>
      <c r="X72" s="1"/>
      <c r="Y72" s="1"/>
      <c r="Z72" s="1"/>
      <c r="AA72" s="1"/>
      <c r="AB72" s="1"/>
      <c r="AC72" s="1"/>
      <c r="AD72" s="1"/>
      <c r="AE72" s="1"/>
      <c r="AF72" s="1"/>
    </row>
    <row r="73" spans="1:32" ht="19.5" customHeight="1" x14ac:dyDescent="0.25">
      <c r="A73" s="51"/>
      <c r="B73" s="56"/>
      <c r="C73" s="111"/>
      <c r="D73" s="10" t="s">
        <v>5</v>
      </c>
      <c r="E73" s="45"/>
      <c r="F73" s="47"/>
      <c r="G73" s="10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9.5" customHeight="1" x14ac:dyDescent="0.25">
      <c r="A74" s="51"/>
      <c r="B74" s="56"/>
      <c r="C74" s="111"/>
      <c r="D74" s="10" t="s">
        <v>6</v>
      </c>
      <c r="E74" s="45">
        <v>2000000</v>
      </c>
      <c r="F74" s="47"/>
      <c r="G74" s="10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9.5" customHeight="1" x14ac:dyDescent="0.25">
      <c r="A75" s="51"/>
      <c r="B75" s="56"/>
      <c r="C75" s="112"/>
      <c r="D75" s="10" t="s">
        <v>7</v>
      </c>
      <c r="E75" s="45"/>
      <c r="F75" s="47"/>
      <c r="G75" s="10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30" customHeight="1" x14ac:dyDescent="0.25">
      <c r="A76" s="51"/>
      <c r="B76" s="56" t="s">
        <v>33</v>
      </c>
      <c r="C76" s="15" t="s">
        <v>30</v>
      </c>
      <c r="D76" s="16" t="s">
        <v>19</v>
      </c>
      <c r="E76" s="45">
        <v>500000</v>
      </c>
      <c r="F76" s="47"/>
      <c r="G76" s="10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30" customHeight="1" x14ac:dyDescent="0.25">
      <c r="A77" s="51"/>
      <c r="B77" s="56"/>
      <c r="C77" s="98"/>
      <c r="D77" s="9" t="s">
        <v>13</v>
      </c>
      <c r="E77" s="45">
        <v>500000</v>
      </c>
      <c r="F77" s="47"/>
      <c r="G77" s="10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9.5" customHeight="1" x14ac:dyDescent="0.25">
      <c r="A78" s="51"/>
      <c r="B78" s="56"/>
      <c r="C78" s="111"/>
      <c r="D78" s="10" t="s">
        <v>5</v>
      </c>
      <c r="E78" s="45"/>
      <c r="F78" s="47"/>
      <c r="G78" s="10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9.5" customHeight="1" x14ac:dyDescent="0.25">
      <c r="A79" s="51"/>
      <c r="B79" s="56"/>
      <c r="C79" s="111"/>
      <c r="D79" s="10" t="s">
        <v>6</v>
      </c>
      <c r="E79" s="45">
        <v>500000</v>
      </c>
      <c r="F79" s="57"/>
      <c r="G79" s="10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9.5" customHeight="1" x14ac:dyDescent="0.25">
      <c r="A80" s="51"/>
      <c r="B80" s="56"/>
      <c r="C80" s="112"/>
      <c r="D80" s="10" t="s">
        <v>7</v>
      </c>
      <c r="E80" s="45"/>
      <c r="F80" s="57"/>
      <c r="G80" s="113"/>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4.25" customHeight="1" x14ac:dyDescent="0.25">
      <c r="A81" s="101"/>
      <c r="B81" s="56" t="s">
        <v>32</v>
      </c>
      <c r="C81" s="39" t="s">
        <v>31</v>
      </c>
      <c r="D81" s="16" t="s">
        <v>19</v>
      </c>
      <c r="E81" s="45">
        <v>4000000</v>
      </c>
      <c r="F81" s="57"/>
      <c r="G81" s="41" t="s">
        <v>8</v>
      </c>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29.25" customHeight="1" x14ac:dyDescent="0.25">
      <c r="A82" s="101"/>
      <c r="B82" s="56"/>
      <c r="C82" s="58"/>
      <c r="D82" s="9" t="s">
        <v>13</v>
      </c>
      <c r="E82" s="45">
        <v>4000000</v>
      </c>
      <c r="F82" s="57"/>
      <c r="G82" s="5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9.5" customHeight="1" x14ac:dyDescent="0.25">
      <c r="A83" s="101"/>
      <c r="B83" s="56"/>
      <c r="C83" s="59"/>
      <c r="D83" s="10" t="s">
        <v>5</v>
      </c>
      <c r="E83" s="45"/>
      <c r="F83" s="57"/>
      <c r="G83" s="5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7.25" customHeight="1" x14ac:dyDescent="0.25">
      <c r="A84" s="101"/>
      <c r="B84" s="56"/>
      <c r="C84" s="59"/>
      <c r="D84" s="10" t="s">
        <v>6</v>
      </c>
      <c r="E84" s="45">
        <v>4000000</v>
      </c>
      <c r="F84" s="57"/>
      <c r="G84" s="5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9.5" customHeight="1" x14ac:dyDescent="0.25">
      <c r="A85" s="101"/>
      <c r="B85" s="56"/>
      <c r="C85" s="60"/>
      <c r="D85" s="10" t="s">
        <v>7</v>
      </c>
      <c r="E85" s="45"/>
      <c r="F85" s="57"/>
      <c r="G85" s="5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9.5" customHeight="1" x14ac:dyDescent="0.25">
      <c r="A86" s="101"/>
      <c r="B86" s="114" t="s">
        <v>39</v>
      </c>
      <c r="C86" s="39" t="s">
        <v>37</v>
      </c>
      <c r="D86" s="16" t="s">
        <v>19</v>
      </c>
      <c r="E86" s="45">
        <v>1000000</v>
      </c>
      <c r="F86" s="57"/>
      <c r="G86" s="5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28.5" customHeight="1" x14ac:dyDescent="0.25">
      <c r="A87" s="101"/>
      <c r="B87" s="115"/>
      <c r="C87" s="79"/>
      <c r="D87" s="9" t="s">
        <v>13</v>
      </c>
      <c r="E87" s="45">
        <v>1000000</v>
      </c>
      <c r="F87" s="57"/>
      <c r="G87" s="5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9.5" customHeight="1" x14ac:dyDescent="0.25">
      <c r="A88" s="101"/>
      <c r="B88" s="115"/>
      <c r="C88" s="79"/>
      <c r="D88" s="10" t="s">
        <v>5</v>
      </c>
      <c r="E88" s="45"/>
      <c r="F88" s="57"/>
      <c r="G88" s="5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9.5" customHeight="1" x14ac:dyDescent="0.25">
      <c r="A89" s="101"/>
      <c r="B89" s="115"/>
      <c r="C89" s="79"/>
      <c r="D89" s="10" t="s">
        <v>6</v>
      </c>
      <c r="E89" s="45">
        <v>1000000</v>
      </c>
      <c r="F89" s="57"/>
      <c r="G89" s="5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9.5" customHeight="1" x14ac:dyDescent="0.25">
      <c r="A90" s="101"/>
      <c r="B90" s="116"/>
      <c r="C90" s="40"/>
      <c r="D90" s="10" t="s">
        <v>7</v>
      </c>
      <c r="E90" s="45"/>
      <c r="F90" s="57"/>
      <c r="G90" s="5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9.5" customHeight="1" x14ac:dyDescent="0.25">
      <c r="A91" s="101"/>
      <c r="B91" s="81" t="s">
        <v>43</v>
      </c>
      <c r="C91" s="81" t="s">
        <v>42</v>
      </c>
      <c r="D91" s="16" t="s">
        <v>19</v>
      </c>
      <c r="E91" s="45">
        <v>1060000</v>
      </c>
      <c r="F91" s="57"/>
      <c r="G91" s="5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27.75" customHeight="1" x14ac:dyDescent="0.25">
      <c r="A92" s="101"/>
      <c r="B92" s="82"/>
      <c r="C92" s="84"/>
      <c r="D92" s="9" t="s">
        <v>13</v>
      </c>
      <c r="E92" s="45">
        <f>E91</f>
        <v>1060000</v>
      </c>
      <c r="F92" s="57"/>
      <c r="G92" s="5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9.5" customHeight="1" x14ac:dyDescent="0.25">
      <c r="A93" s="101"/>
      <c r="B93" s="82"/>
      <c r="C93" s="84"/>
      <c r="D93" s="10" t="s">
        <v>5</v>
      </c>
      <c r="E93" s="45"/>
      <c r="F93" s="57"/>
      <c r="G93" s="5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9.5" customHeight="1" x14ac:dyDescent="0.25">
      <c r="A94" s="101"/>
      <c r="B94" s="82"/>
      <c r="C94" s="84"/>
      <c r="D94" s="10" t="s">
        <v>6</v>
      </c>
      <c r="E94" s="45">
        <f>E91</f>
        <v>1060000</v>
      </c>
      <c r="F94" s="57"/>
      <c r="G94" s="5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8" customHeight="1" x14ac:dyDescent="0.25">
      <c r="A95" s="101"/>
      <c r="B95" s="83"/>
      <c r="C95" s="85"/>
      <c r="D95" s="10" t="s">
        <v>7</v>
      </c>
      <c r="E95" s="45"/>
      <c r="F95" s="57"/>
      <c r="G95" s="5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8" customHeight="1" x14ac:dyDescent="0.25">
      <c r="A96" s="101"/>
      <c r="B96" s="81" t="s">
        <v>44</v>
      </c>
      <c r="C96" s="81" t="s">
        <v>45</v>
      </c>
      <c r="D96" s="16" t="s">
        <v>19</v>
      </c>
      <c r="E96" s="45">
        <v>2563000</v>
      </c>
      <c r="F96" s="57"/>
      <c r="G96" s="5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22.5" customHeight="1" x14ac:dyDescent="0.25">
      <c r="A97" s="101"/>
      <c r="B97" s="82"/>
      <c r="C97" s="84"/>
      <c r="D97" s="9" t="s">
        <v>13</v>
      </c>
      <c r="E97" s="45">
        <v>2563000</v>
      </c>
      <c r="F97" s="57"/>
      <c r="G97" s="5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8" customHeight="1" x14ac:dyDescent="0.25">
      <c r="A98" s="101"/>
      <c r="B98" s="82"/>
      <c r="C98" s="84"/>
      <c r="D98" s="10" t="s">
        <v>5</v>
      </c>
      <c r="E98" s="45"/>
      <c r="F98" s="57"/>
      <c r="G98" s="5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8" customHeight="1" x14ac:dyDescent="0.25">
      <c r="A99" s="101"/>
      <c r="B99" s="82"/>
      <c r="C99" s="84"/>
      <c r="D99" s="10" t="s">
        <v>6</v>
      </c>
      <c r="E99" s="45">
        <v>2563000</v>
      </c>
      <c r="F99" s="57"/>
      <c r="G99" s="5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42" customHeight="1" x14ac:dyDescent="0.25">
      <c r="A100" s="101"/>
      <c r="B100" s="83"/>
      <c r="C100" s="85"/>
      <c r="D100" s="10" t="s">
        <v>7</v>
      </c>
      <c r="E100" s="45"/>
      <c r="F100" s="57"/>
      <c r="G100" s="5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20.25" customHeight="1" x14ac:dyDescent="0.25">
      <c r="A101" s="101"/>
      <c r="B101" s="39" t="s">
        <v>46</v>
      </c>
      <c r="C101" s="81" t="s">
        <v>47</v>
      </c>
      <c r="D101" s="16" t="s">
        <v>19</v>
      </c>
      <c r="E101" s="45">
        <v>1700000</v>
      </c>
      <c r="F101" s="57"/>
      <c r="G101" s="5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27.75" customHeight="1" x14ac:dyDescent="0.25">
      <c r="A102" s="101"/>
      <c r="B102" s="79"/>
      <c r="C102" s="84"/>
      <c r="D102" s="9" t="s">
        <v>13</v>
      </c>
      <c r="E102" s="45">
        <v>1700000</v>
      </c>
      <c r="F102" s="57"/>
      <c r="G102" s="5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20.25" customHeight="1" x14ac:dyDescent="0.25">
      <c r="A103" s="101"/>
      <c r="B103" s="79"/>
      <c r="C103" s="84"/>
      <c r="D103" s="10" t="s">
        <v>5</v>
      </c>
      <c r="E103" s="45"/>
      <c r="F103" s="57"/>
      <c r="G103" s="5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8.75" customHeight="1" x14ac:dyDescent="0.25">
      <c r="A104" s="101"/>
      <c r="B104" s="79"/>
      <c r="C104" s="84"/>
      <c r="D104" s="10" t="s">
        <v>6</v>
      </c>
      <c r="E104" s="45">
        <v>1700000</v>
      </c>
      <c r="F104" s="57"/>
      <c r="G104" s="5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20.25" customHeight="1" x14ac:dyDescent="0.25">
      <c r="A105" s="101"/>
      <c r="B105" s="40"/>
      <c r="C105" s="85"/>
      <c r="D105" s="10" t="s">
        <v>7</v>
      </c>
      <c r="E105" s="45"/>
      <c r="F105" s="57"/>
      <c r="G105" s="5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20.25" customHeight="1" x14ac:dyDescent="0.25">
      <c r="A106" s="101"/>
      <c r="B106" s="105" t="s">
        <v>50</v>
      </c>
      <c r="C106" s="108" t="s">
        <v>29</v>
      </c>
      <c r="D106" s="16" t="s">
        <v>19</v>
      </c>
      <c r="E106" s="45">
        <v>2000000</v>
      </c>
      <c r="F106" s="57"/>
      <c r="G106" s="5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24" customHeight="1" x14ac:dyDescent="0.25">
      <c r="A107" s="101"/>
      <c r="B107" s="106"/>
      <c r="C107" s="109"/>
      <c r="D107" s="9" t="s">
        <v>13</v>
      </c>
      <c r="E107" s="45">
        <v>2000000</v>
      </c>
      <c r="F107" s="57"/>
      <c r="G107" s="5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20.25" customHeight="1" x14ac:dyDescent="0.25">
      <c r="A108" s="101"/>
      <c r="B108" s="106"/>
      <c r="C108" s="109"/>
      <c r="D108" s="10" t="s">
        <v>5</v>
      </c>
      <c r="E108" s="45"/>
      <c r="F108" s="57"/>
      <c r="G108" s="5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20.25" customHeight="1" x14ac:dyDescent="0.25">
      <c r="A109" s="101"/>
      <c r="B109" s="106"/>
      <c r="C109" s="109"/>
      <c r="D109" s="10" t="s">
        <v>6</v>
      </c>
      <c r="E109" s="45">
        <v>2000000</v>
      </c>
      <c r="F109" s="57"/>
      <c r="G109" s="5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20.25" customHeight="1" x14ac:dyDescent="0.25">
      <c r="A110" s="101"/>
      <c r="B110" s="107"/>
      <c r="C110" s="109"/>
      <c r="D110" s="10" t="s">
        <v>7</v>
      </c>
      <c r="E110" s="45"/>
      <c r="F110" s="57"/>
      <c r="G110" s="5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20.25" customHeight="1" x14ac:dyDescent="0.25">
      <c r="A111" s="101"/>
      <c r="B111" s="110" t="s">
        <v>52</v>
      </c>
      <c r="C111" s="81" t="s">
        <v>27</v>
      </c>
      <c r="D111" s="16" t="s">
        <v>19</v>
      </c>
      <c r="E111" s="45">
        <v>2000000</v>
      </c>
      <c r="F111" s="57"/>
      <c r="G111" s="5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26.25" customHeight="1" x14ac:dyDescent="0.25">
      <c r="A112" s="101"/>
      <c r="B112" s="110"/>
      <c r="C112" s="84"/>
      <c r="D112" s="9" t="s">
        <v>13</v>
      </c>
      <c r="E112" s="45">
        <v>2000000</v>
      </c>
      <c r="F112" s="57"/>
      <c r="G112" s="5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20.25" customHeight="1" x14ac:dyDescent="0.25">
      <c r="A113" s="101"/>
      <c r="B113" s="110"/>
      <c r="C113" s="84"/>
      <c r="D113" s="10" t="s">
        <v>5</v>
      </c>
      <c r="E113" s="45"/>
      <c r="F113" s="57"/>
      <c r="G113" s="5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20.25" customHeight="1" x14ac:dyDescent="0.25">
      <c r="A114" s="101"/>
      <c r="B114" s="110"/>
      <c r="C114" s="84"/>
      <c r="D114" s="10" t="s">
        <v>6</v>
      </c>
      <c r="E114" s="45">
        <v>2000000</v>
      </c>
      <c r="F114" s="57"/>
      <c r="G114" s="5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20.25" customHeight="1" x14ac:dyDescent="0.25">
      <c r="A115" s="101"/>
      <c r="B115" s="110"/>
      <c r="C115" s="85"/>
      <c r="D115" s="10" t="s">
        <v>7</v>
      </c>
      <c r="E115" s="45"/>
      <c r="F115" s="57"/>
      <c r="G115" s="42"/>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20.25" customHeight="1" x14ac:dyDescent="0.25">
      <c r="A116" s="101"/>
      <c r="B116" s="110" t="s">
        <v>53</v>
      </c>
      <c r="C116" s="81" t="s">
        <v>28</v>
      </c>
      <c r="D116" s="16" t="s">
        <v>19</v>
      </c>
      <c r="E116" s="45">
        <v>1500000</v>
      </c>
      <c r="F116" s="57"/>
      <c r="G116" s="4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20.25" customHeight="1" x14ac:dyDescent="0.25">
      <c r="A117" s="101"/>
      <c r="B117" s="110"/>
      <c r="C117" s="103"/>
      <c r="D117" s="9" t="s">
        <v>13</v>
      </c>
      <c r="E117" s="45">
        <v>1500000</v>
      </c>
      <c r="F117" s="57"/>
      <c r="G117" s="10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20.25" customHeight="1" x14ac:dyDescent="0.25">
      <c r="A118" s="101"/>
      <c r="B118" s="110"/>
      <c r="C118" s="103"/>
      <c r="D118" s="10" t="s">
        <v>5</v>
      </c>
      <c r="E118" s="45"/>
      <c r="F118" s="57"/>
      <c r="G118" s="10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20.25" customHeight="1" x14ac:dyDescent="0.25">
      <c r="A119" s="101"/>
      <c r="B119" s="110"/>
      <c r="C119" s="103"/>
      <c r="D119" s="10" t="s">
        <v>6</v>
      </c>
      <c r="E119" s="45">
        <v>1500000</v>
      </c>
      <c r="F119" s="57"/>
      <c r="G119" s="10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20.25" customHeight="1" x14ac:dyDescent="0.25">
      <c r="A120" s="101"/>
      <c r="B120" s="110"/>
      <c r="C120" s="104"/>
      <c r="D120" s="10" t="s">
        <v>7</v>
      </c>
      <c r="E120" s="45"/>
      <c r="F120" s="57"/>
      <c r="G120" s="113"/>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20.25" customHeight="1" x14ac:dyDescent="0.25">
      <c r="A121" s="101"/>
      <c r="B121" s="102" t="s">
        <v>57</v>
      </c>
      <c r="C121" s="81" t="s">
        <v>56</v>
      </c>
      <c r="D121" s="16" t="s">
        <v>19</v>
      </c>
      <c r="E121" s="45">
        <v>300000</v>
      </c>
      <c r="F121" s="57"/>
      <c r="G121" s="4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27" customHeight="1" x14ac:dyDescent="0.25">
      <c r="A122" s="101"/>
      <c r="B122" s="102"/>
      <c r="C122" s="103"/>
      <c r="D122" s="9" t="s">
        <v>13</v>
      </c>
      <c r="E122" s="45">
        <v>300000</v>
      </c>
      <c r="F122" s="57"/>
      <c r="G122" s="10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20.25" customHeight="1" x14ac:dyDescent="0.25">
      <c r="A123" s="101"/>
      <c r="B123" s="102"/>
      <c r="C123" s="103"/>
      <c r="D123" s="10" t="s">
        <v>5</v>
      </c>
      <c r="E123" s="45"/>
      <c r="F123" s="57"/>
      <c r="G123" s="10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20.25" customHeight="1" x14ac:dyDescent="0.25">
      <c r="A124" s="101"/>
      <c r="B124" s="102"/>
      <c r="C124" s="103"/>
      <c r="D124" s="10" t="s">
        <v>6</v>
      </c>
      <c r="E124" s="45">
        <v>300000</v>
      </c>
      <c r="F124" s="57"/>
      <c r="G124" s="10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20.25" customHeight="1" x14ac:dyDescent="0.25">
      <c r="A125" s="101"/>
      <c r="B125" s="102"/>
      <c r="C125" s="104"/>
      <c r="D125" s="10" t="s">
        <v>7</v>
      </c>
      <c r="E125" s="45"/>
      <c r="F125" s="57"/>
      <c r="G125" s="113"/>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20.25" customHeight="1" x14ac:dyDescent="0.25">
      <c r="A126" s="101"/>
      <c r="B126" s="102" t="s">
        <v>59</v>
      </c>
      <c r="C126" s="81" t="s">
        <v>54</v>
      </c>
      <c r="D126" s="16" t="s">
        <v>19</v>
      </c>
      <c r="E126" s="45">
        <v>1000000</v>
      </c>
      <c r="F126" s="57"/>
      <c r="G126" s="4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20.25" customHeight="1" x14ac:dyDescent="0.25">
      <c r="A127" s="101"/>
      <c r="B127" s="102"/>
      <c r="C127" s="103"/>
      <c r="D127" s="9" t="s">
        <v>13</v>
      </c>
      <c r="E127" s="45">
        <v>1000000</v>
      </c>
      <c r="F127" s="57"/>
      <c r="G127" s="10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20.25" customHeight="1" x14ac:dyDescent="0.25">
      <c r="A128" s="101"/>
      <c r="B128" s="102"/>
      <c r="C128" s="103"/>
      <c r="D128" s="10" t="s">
        <v>5</v>
      </c>
      <c r="E128" s="45"/>
      <c r="F128" s="57"/>
      <c r="G128" s="10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20.25" customHeight="1" x14ac:dyDescent="0.25">
      <c r="A129" s="101"/>
      <c r="B129" s="102"/>
      <c r="C129" s="103"/>
      <c r="D129" s="10" t="s">
        <v>6</v>
      </c>
      <c r="E129" s="45">
        <v>1000000</v>
      </c>
      <c r="F129" s="57"/>
      <c r="G129" s="10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20.25" customHeight="1" x14ac:dyDescent="0.25">
      <c r="A130" s="101"/>
      <c r="B130" s="102"/>
      <c r="C130" s="104"/>
      <c r="D130" s="10" t="s">
        <v>7</v>
      </c>
      <c r="E130" s="45"/>
      <c r="F130" s="57"/>
      <c r="G130" s="10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20.25" customHeight="1" x14ac:dyDescent="0.25">
      <c r="A131" s="101"/>
      <c r="B131" s="102" t="s">
        <v>58</v>
      </c>
      <c r="C131" s="81" t="s">
        <v>55</v>
      </c>
      <c r="D131" s="16" t="s">
        <v>19</v>
      </c>
      <c r="E131" s="45">
        <v>500000</v>
      </c>
      <c r="F131" s="57"/>
      <c r="G131" s="117"/>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29.25" customHeight="1" x14ac:dyDescent="0.25">
      <c r="A132" s="101"/>
      <c r="B132" s="102"/>
      <c r="C132" s="103"/>
      <c r="D132" s="9" t="s">
        <v>13</v>
      </c>
      <c r="E132" s="45">
        <v>500000</v>
      </c>
      <c r="F132" s="57"/>
      <c r="G132" s="117"/>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20.25" customHeight="1" x14ac:dyDescent="0.25">
      <c r="A133" s="101"/>
      <c r="B133" s="102"/>
      <c r="C133" s="103"/>
      <c r="D133" s="10" t="s">
        <v>5</v>
      </c>
      <c r="E133" s="45"/>
      <c r="F133" s="57"/>
      <c r="G133" s="117"/>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20.25" customHeight="1" x14ac:dyDescent="0.25">
      <c r="A134" s="101"/>
      <c r="B134" s="102"/>
      <c r="C134" s="103"/>
      <c r="D134" s="10" t="s">
        <v>6</v>
      </c>
      <c r="E134" s="45">
        <v>500000</v>
      </c>
      <c r="F134" s="57"/>
      <c r="G134" s="117"/>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20.25" customHeight="1" x14ac:dyDescent="0.25">
      <c r="A135" s="101"/>
      <c r="B135" s="102"/>
      <c r="C135" s="104"/>
      <c r="D135" s="10" t="s">
        <v>7</v>
      </c>
      <c r="E135" s="45"/>
      <c r="F135" s="57"/>
      <c r="G135" s="117"/>
      <c r="H135" s="1"/>
      <c r="I135" s="1"/>
      <c r="J135" s="21"/>
      <c r="K135" s="1"/>
      <c r="L135" s="1"/>
      <c r="M135" s="1"/>
      <c r="N135" s="1"/>
      <c r="O135" s="1"/>
      <c r="P135" s="1"/>
      <c r="Q135" s="1"/>
      <c r="R135" s="1"/>
      <c r="S135" s="1"/>
      <c r="T135" s="1"/>
      <c r="U135" s="1"/>
      <c r="V135" s="1"/>
      <c r="W135" s="1"/>
      <c r="X135" s="1"/>
      <c r="Y135" s="1"/>
      <c r="Z135" s="1"/>
      <c r="AA135" s="1"/>
      <c r="AB135" s="1"/>
      <c r="AC135" s="1"/>
      <c r="AD135" s="1"/>
      <c r="AE135" s="1"/>
      <c r="AF135" s="1"/>
    </row>
    <row r="136" spans="1:32" ht="44.25" customHeight="1" x14ac:dyDescent="0.25">
      <c r="A136" s="22" t="s">
        <v>16</v>
      </c>
      <c r="B136" s="23"/>
      <c r="C136" s="24"/>
      <c r="D136" s="11" t="s">
        <v>13</v>
      </c>
      <c r="E136" s="87">
        <f>E16+E21+E26+E30+E35+E40+E46+E50+E56+E61+E66+E71+E76+E81+E86+E91+E96+E101+E106+E111+E116+E121+E126+E131</f>
        <v>40588556.700000003</v>
      </c>
      <c r="F136" s="88"/>
      <c r="G136" s="117"/>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8" customHeight="1" x14ac:dyDescent="0.25">
      <c r="A137" s="25"/>
      <c r="B137" s="26"/>
      <c r="C137" s="27"/>
      <c r="D137" s="12" t="s">
        <v>5</v>
      </c>
      <c r="E137" s="87">
        <f>SUM(E11+E17+E22+E27+E32+E37+E42+E53+E58+E63+E68+E73+E78+E83+E88)</f>
        <v>0</v>
      </c>
      <c r="F137" s="88"/>
      <c r="G137" s="117"/>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8" customHeight="1" x14ac:dyDescent="0.25">
      <c r="A138" s="25"/>
      <c r="B138" s="26"/>
      <c r="C138" s="27"/>
      <c r="D138" s="12" t="s">
        <v>6</v>
      </c>
      <c r="E138" s="87">
        <f>E136</f>
        <v>40588556.700000003</v>
      </c>
      <c r="F138" s="88"/>
      <c r="G138" s="117"/>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8" customHeight="1" x14ac:dyDescent="0.25">
      <c r="A139" s="28"/>
      <c r="B139" s="29"/>
      <c r="C139" s="30"/>
      <c r="D139" s="13" t="s">
        <v>7</v>
      </c>
      <c r="E139" s="87">
        <f>SUM(E13+E19+E24+E29+E34+E39+E44+E55+E60+E65+E70+E75+E80+E85+E90)</f>
        <v>0</v>
      </c>
      <c r="F139" s="88"/>
      <c r="G139" s="118"/>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21.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24.75" customHeight="1" x14ac:dyDescent="0.25">
      <c r="A141" s="17"/>
      <c r="B141" s="86" t="s">
        <v>17</v>
      </c>
      <c r="C141" s="86"/>
      <c r="D141" s="86"/>
      <c r="E141" s="86"/>
      <c r="F141" s="86"/>
      <c r="G141" s="14"/>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27" customHeight="1"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119"/>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7"/>
      <c r="E294" s="5"/>
      <c r="F294" s="5"/>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7"/>
      <c r="E295" s="5"/>
      <c r="F295" s="5"/>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7"/>
      <c r="E296" s="5"/>
      <c r="F296" s="5"/>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7"/>
      <c r="E297" s="5"/>
      <c r="F297" s="5"/>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7"/>
      <c r="E298" s="5"/>
      <c r="F298" s="5"/>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7"/>
      <c r="E299" s="5"/>
      <c r="F299" s="5"/>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7"/>
      <c r="E300" s="5"/>
      <c r="F300" s="5"/>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7"/>
      <c r="E301" s="5"/>
      <c r="F301" s="5"/>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7"/>
      <c r="E302" s="5"/>
      <c r="F302" s="5"/>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7"/>
      <c r="E303" s="5"/>
      <c r="F303" s="5"/>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x14ac:dyDescent="0.25">
      <c r="A304" s="1"/>
      <c r="B304" s="1"/>
      <c r="C304" s="1"/>
      <c r="D304" s="7"/>
      <c r="E304" s="5"/>
      <c r="F304" s="5"/>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x14ac:dyDescent="0.25">
      <c r="A305" s="1"/>
      <c r="B305" s="1"/>
      <c r="C305" s="1"/>
      <c r="D305" s="7"/>
      <c r="E305" s="5"/>
      <c r="F305" s="5"/>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x14ac:dyDescent="0.25">
      <c r="A306" s="1"/>
      <c r="B306" s="1"/>
      <c r="C306" s="1"/>
      <c r="D306" s="7"/>
      <c r="E306" s="5"/>
      <c r="F306" s="5"/>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x14ac:dyDescent="0.25">
      <c r="A307" s="1"/>
      <c r="B307" s="1"/>
      <c r="C307" s="1"/>
      <c r="D307" s="7"/>
      <c r="E307" s="5"/>
      <c r="F307" s="5"/>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x14ac:dyDescent="0.25">
      <c r="A308" s="1"/>
      <c r="B308" s="1"/>
      <c r="C308" s="1"/>
      <c r="D308" s="7"/>
      <c r="E308" s="5"/>
      <c r="F308" s="5"/>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x14ac:dyDescent="0.25">
      <c r="A309" s="1"/>
      <c r="B309" s="1"/>
      <c r="C309" s="1"/>
      <c r="D309" s="7"/>
      <c r="E309" s="5"/>
      <c r="F309" s="5"/>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x14ac:dyDescent="0.25">
      <c r="A310" s="1"/>
      <c r="B310" s="1"/>
      <c r="C310" s="1"/>
      <c r="D310" s="7"/>
      <c r="E310" s="5"/>
      <c r="F310" s="5"/>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x14ac:dyDescent="0.25">
      <c r="A311" s="1"/>
      <c r="B311" s="1"/>
      <c r="C311" s="1"/>
      <c r="D311" s="7"/>
      <c r="E311" s="5"/>
      <c r="F311" s="5"/>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x14ac:dyDescent="0.25">
      <c r="A312" s="1"/>
      <c r="B312" s="1"/>
      <c r="C312" s="1"/>
      <c r="D312" s="7"/>
      <c r="E312" s="5"/>
      <c r="F312" s="5"/>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x14ac:dyDescent="0.25">
      <c r="A313" s="1"/>
      <c r="B313" s="1"/>
      <c r="C313" s="1"/>
      <c r="D313" s="7"/>
      <c r="E313" s="5"/>
      <c r="F313" s="5"/>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x14ac:dyDescent="0.25">
      <c r="A314" s="1"/>
      <c r="B314" s="1"/>
      <c r="C314" s="1"/>
      <c r="D314" s="7"/>
      <c r="E314" s="5"/>
      <c r="F314" s="5"/>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x14ac:dyDescent="0.25">
      <c r="A315" s="1"/>
      <c r="B315" s="1"/>
      <c r="C315" s="1"/>
      <c r="D315" s="7"/>
      <c r="E315" s="5"/>
      <c r="F315" s="5"/>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x14ac:dyDescent="0.25">
      <c r="A316" s="1"/>
      <c r="B316" s="1"/>
      <c r="C316" s="1"/>
      <c r="D316" s="7"/>
      <c r="E316" s="5"/>
      <c r="F316" s="5"/>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x14ac:dyDescent="0.25">
      <c r="A317" s="1"/>
      <c r="B317" s="1"/>
      <c r="C317" s="1"/>
      <c r="D317" s="7"/>
      <c r="E317" s="5"/>
      <c r="F317" s="5"/>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x14ac:dyDescent="0.25">
      <c r="A318" s="1"/>
      <c r="B318" s="1"/>
      <c r="C318" s="1"/>
      <c r="D318" s="7"/>
      <c r="E318" s="5"/>
      <c r="F318" s="5"/>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x14ac:dyDescent="0.25">
      <c r="A319" s="1"/>
      <c r="B319" s="1"/>
      <c r="C319" s="1"/>
      <c r="D319" s="7"/>
      <c r="E319" s="5"/>
      <c r="F319" s="5"/>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x14ac:dyDescent="0.25">
      <c r="A320" s="1"/>
      <c r="B320" s="1"/>
      <c r="C320" s="1"/>
      <c r="D320" s="7"/>
      <c r="E320" s="5"/>
      <c r="F320" s="5"/>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x14ac:dyDescent="0.25">
      <c r="A321" s="1"/>
      <c r="B321" s="1"/>
      <c r="C321" s="1"/>
      <c r="D321" s="7"/>
      <c r="E321" s="5"/>
      <c r="F321" s="5"/>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x14ac:dyDescent="0.25">
      <c r="A322" s="1"/>
      <c r="B322" s="1"/>
      <c r="C322" s="1"/>
      <c r="D322" s="7"/>
      <c r="E322" s="5"/>
      <c r="F322" s="5"/>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x14ac:dyDescent="0.25">
      <c r="A323" s="1"/>
      <c r="B323" s="1"/>
      <c r="C323" s="1"/>
      <c r="D323" s="7"/>
      <c r="E323" s="5"/>
      <c r="F323" s="5"/>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x14ac:dyDescent="0.25">
      <c r="A324" s="1"/>
      <c r="B324" s="1"/>
      <c r="C324" s="1"/>
      <c r="D324" s="7"/>
      <c r="E324" s="5"/>
      <c r="F324" s="5"/>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x14ac:dyDescent="0.25">
      <c r="A325" s="1"/>
      <c r="B325" s="1"/>
      <c r="C325" s="1"/>
      <c r="D325" s="7"/>
      <c r="E325" s="5"/>
      <c r="F325" s="5"/>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x14ac:dyDescent="0.25">
      <c r="A326" s="1"/>
      <c r="B326" s="1"/>
      <c r="C326" s="1"/>
      <c r="D326" s="7"/>
      <c r="E326" s="5"/>
      <c r="F326" s="5"/>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x14ac:dyDescent="0.25">
      <c r="A327" s="1"/>
      <c r="B327" s="1"/>
      <c r="C327" s="1"/>
      <c r="D327" s="7"/>
      <c r="E327" s="5"/>
      <c r="F327" s="5"/>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x14ac:dyDescent="0.25">
      <c r="A328" s="1"/>
      <c r="B328" s="1"/>
      <c r="C328" s="1"/>
      <c r="D328" s="7"/>
      <c r="E328" s="5"/>
      <c r="F328" s="5"/>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x14ac:dyDescent="0.25">
      <c r="A329" s="1"/>
      <c r="B329" s="1"/>
      <c r="C329" s="1"/>
      <c r="D329" s="7"/>
      <c r="E329" s="5"/>
      <c r="F329" s="5"/>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x14ac:dyDescent="0.25">
      <c r="A330" s="1"/>
      <c r="B330" s="1"/>
      <c r="C330" s="1"/>
      <c r="D330" s="7"/>
      <c r="E330" s="5"/>
      <c r="F330" s="5"/>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x14ac:dyDescent="0.25">
      <c r="A331" s="1"/>
      <c r="B331" s="1"/>
      <c r="C331" s="1"/>
      <c r="D331" s="7"/>
      <c r="E331" s="5"/>
      <c r="F331" s="5"/>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x14ac:dyDescent="0.25">
      <c r="A332" s="1"/>
      <c r="B332" s="1"/>
      <c r="C332" s="1"/>
      <c r="D332" s="7"/>
      <c r="E332" s="5"/>
      <c r="F332" s="5"/>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x14ac:dyDescent="0.25">
      <c r="A333" s="1"/>
      <c r="B333" s="1"/>
      <c r="C333" s="1"/>
      <c r="D333" s="7"/>
      <c r="E333" s="5"/>
      <c r="F333" s="5"/>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x14ac:dyDescent="0.25">
      <c r="A334" s="1"/>
      <c r="B334" s="1"/>
      <c r="C334" s="1"/>
      <c r="D334" s="7"/>
      <c r="E334" s="5"/>
      <c r="F334" s="5"/>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x14ac:dyDescent="0.25">
      <c r="A335" s="1"/>
      <c r="B335" s="1"/>
      <c r="C335" s="1"/>
      <c r="D335" s="7"/>
      <c r="E335" s="5"/>
      <c r="F335" s="5"/>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x14ac:dyDescent="0.25">
      <c r="A336" s="1"/>
      <c r="B336" s="1"/>
      <c r="C336" s="1"/>
      <c r="D336" s="7"/>
      <c r="E336" s="5"/>
      <c r="F336" s="5"/>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x14ac:dyDescent="0.25">
      <c r="A337" s="1"/>
      <c r="B337" s="1"/>
      <c r="C337" s="1"/>
      <c r="D337" s="7"/>
      <c r="E337" s="5"/>
      <c r="F337" s="5"/>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x14ac:dyDescent="0.25">
      <c r="A338" s="1"/>
      <c r="B338" s="1"/>
      <c r="C338" s="1"/>
      <c r="D338" s="7"/>
      <c r="E338" s="5"/>
      <c r="F338" s="5"/>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x14ac:dyDescent="0.25">
      <c r="A339" s="1"/>
      <c r="B339" s="1"/>
      <c r="C339" s="1"/>
      <c r="D339" s="7"/>
      <c r="E339" s="5"/>
      <c r="F339" s="5"/>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x14ac:dyDescent="0.25">
      <c r="A340" s="1"/>
      <c r="B340" s="1"/>
      <c r="C340" s="1"/>
      <c r="D340" s="7"/>
      <c r="E340" s="5"/>
      <c r="F340" s="5"/>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x14ac:dyDescent="0.25">
      <c r="A341" s="1"/>
      <c r="B341" s="1"/>
      <c r="C341" s="1"/>
      <c r="D341" s="7"/>
      <c r="E341" s="5"/>
      <c r="F341" s="5"/>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x14ac:dyDescent="0.25">
      <c r="A342" s="1"/>
      <c r="B342" s="1"/>
      <c r="C342" s="1"/>
      <c r="D342" s="7"/>
      <c r="E342" s="5"/>
      <c r="F342" s="5"/>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x14ac:dyDescent="0.25">
      <c r="A343" s="1"/>
      <c r="B343" s="1"/>
      <c r="C343" s="1"/>
      <c r="D343" s="7"/>
      <c r="E343" s="5"/>
      <c r="F343" s="5"/>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x14ac:dyDescent="0.25">
      <c r="A344" s="1"/>
      <c r="B344" s="1"/>
      <c r="C344" s="1"/>
      <c r="D344" s="7"/>
      <c r="E344" s="5"/>
      <c r="F344" s="5"/>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x14ac:dyDescent="0.25">
      <c r="A345" s="1"/>
      <c r="B345" s="1"/>
      <c r="C345" s="1"/>
      <c r="D345" s="7"/>
      <c r="E345" s="5"/>
      <c r="F345" s="5"/>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x14ac:dyDescent="0.25">
      <c r="A346" s="1"/>
      <c r="B346" s="1"/>
      <c r="C346" s="1"/>
      <c r="D346" s="7"/>
      <c r="E346" s="5"/>
      <c r="F346" s="5"/>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x14ac:dyDescent="0.25">
      <c r="A347" s="1"/>
      <c r="B347" s="1"/>
      <c r="C347" s="1"/>
      <c r="D347" s="7"/>
      <c r="E347" s="5"/>
      <c r="F347" s="5"/>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x14ac:dyDescent="0.25">
      <c r="A348" s="1"/>
      <c r="B348" s="1"/>
      <c r="C348" s="1"/>
      <c r="D348" s="7"/>
      <c r="E348" s="5"/>
      <c r="F348" s="5"/>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x14ac:dyDescent="0.25">
      <c r="A349" s="1"/>
      <c r="B349" s="1"/>
      <c r="C349" s="1"/>
      <c r="D349" s="7"/>
      <c r="E349" s="5"/>
      <c r="F349" s="5"/>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x14ac:dyDescent="0.25">
      <c r="A350" s="1"/>
      <c r="B350" s="1"/>
      <c r="C350" s="1"/>
      <c r="D350" s="7"/>
      <c r="E350" s="5"/>
      <c r="F350" s="5"/>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x14ac:dyDescent="0.25">
      <c r="A351" s="1"/>
      <c r="B351" s="1"/>
      <c r="C351" s="1"/>
      <c r="D351" s="7"/>
      <c r="E351" s="5"/>
      <c r="F351" s="5"/>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x14ac:dyDescent="0.25">
      <c r="A352" s="1"/>
      <c r="B352" s="1"/>
      <c r="C352" s="1"/>
      <c r="D352" s="7"/>
      <c r="E352" s="5"/>
      <c r="F352" s="5"/>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x14ac:dyDescent="0.25">
      <c r="A353" s="1"/>
      <c r="B353" s="1"/>
      <c r="C353" s="1"/>
      <c r="D353" s="7"/>
      <c r="E353" s="5"/>
      <c r="F353" s="5"/>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x14ac:dyDescent="0.25">
      <c r="A354" s="1"/>
      <c r="B354" s="1"/>
      <c r="C354" s="1"/>
      <c r="D354" s="7"/>
      <c r="E354" s="5"/>
      <c r="F354" s="5"/>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x14ac:dyDescent="0.25">
      <c r="A355" s="1"/>
      <c r="B355" s="1"/>
      <c r="C355" s="1"/>
      <c r="D355" s="7"/>
      <c r="E355" s="5"/>
      <c r="F355" s="5"/>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15.75" x14ac:dyDescent="0.25">
      <c r="A356" s="1"/>
      <c r="B356" s="1"/>
      <c r="C356" s="1"/>
      <c r="D356" s="7"/>
      <c r="E356" s="5"/>
      <c r="F356" s="5"/>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15.75" x14ac:dyDescent="0.25">
      <c r="A357" s="1"/>
      <c r="B357" s="1"/>
      <c r="C357" s="1"/>
      <c r="D357" s="7"/>
      <c r="E357" s="5"/>
      <c r="F357" s="5"/>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15.75" x14ac:dyDescent="0.25">
      <c r="A358" s="1"/>
      <c r="B358" s="1"/>
      <c r="C358" s="1"/>
      <c r="D358" s="7"/>
      <c r="E358" s="5"/>
      <c r="F358" s="5"/>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15.75" x14ac:dyDescent="0.25">
      <c r="A359" s="1"/>
      <c r="B359" s="1"/>
      <c r="C359" s="1"/>
      <c r="D359" s="7"/>
      <c r="E359" s="5"/>
      <c r="F359" s="5"/>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15.75" x14ac:dyDescent="0.25">
      <c r="A360" s="1"/>
      <c r="B360" s="1"/>
      <c r="C360" s="1"/>
      <c r="D360" s="7"/>
      <c r="E360" s="5"/>
      <c r="F360" s="5"/>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15.75" x14ac:dyDescent="0.25">
      <c r="A361" s="1"/>
      <c r="B361" s="1"/>
      <c r="C361" s="1"/>
      <c r="D361" s="7"/>
      <c r="E361" s="5"/>
      <c r="F361" s="5"/>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15.75" x14ac:dyDescent="0.25">
      <c r="A362" s="1"/>
      <c r="B362" s="1"/>
      <c r="C362" s="1"/>
      <c r="D362" s="7"/>
      <c r="E362" s="5"/>
      <c r="F362" s="5"/>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15.75" x14ac:dyDescent="0.25">
      <c r="A363" s="1"/>
      <c r="B363" s="1"/>
      <c r="C363" s="1"/>
      <c r="D363" s="7"/>
      <c r="E363" s="5"/>
      <c r="F363" s="5"/>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15.75" x14ac:dyDescent="0.25">
      <c r="A364" s="1"/>
      <c r="B364" s="1"/>
      <c r="C364" s="1"/>
      <c r="D364" s="7"/>
      <c r="E364" s="5"/>
      <c r="F364" s="5"/>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15.75" x14ac:dyDescent="0.25">
      <c r="A365" s="1"/>
      <c r="B365" s="1"/>
      <c r="C365" s="1"/>
      <c r="D365" s="7"/>
      <c r="E365" s="5"/>
      <c r="F365" s="5"/>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row>
    <row r="366" spans="1:32" ht="15.75" x14ac:dyDescent="0.25">
      <c r="A366" s="1"/>
      <c r="B366" s="1"/>
      <c r="C366" s="1"/>
      <c r="D366" s="7"/>
      <c r="E366" s="5"/>
      <c r="F366" s="5"/>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row>
    <row r="367" spans="1:32" ht="15.75" x14ac:dyDescent="0.25">
      <c r="A367" s="1"/>
      <c r="B367" s="1"/>
      <c r="C367" s="1"/>
      <c r="D367" s="7"/>
      <c r="E367" s="5"/>
      <c r="F367" s="5"/>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row>
    <row r="368" spans="1:32" ht="15.75" x14ac:dyDescent="0.25">
      <c r="A368" s="1"/>
      <c r="B368" s="1"/>
      <c r="C368" s="1"/>
      <c r="D368" s="7"/>
      <c r="E368" s="5"/>
      <c r="F368" s="5"/>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row>
    <row r="369" spans="1:32" ht="15.75" x14ac:dyDescent="0.25">
      <c r="A369" s="1"/>
      <c r="B369" s="1"/>
      <c r="C369" s="1"/>
      <c r="D369" s="7"/>
      <c r="E369" s="5"/>
      <c r="F369" s="5"/>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row>
    <row r="370" spans="1:32" ht="15.75" x14ac:dyDescent="0.25">
      <c r="A370" s="1"/>
      <c r="B370" s="1"/>
      <c r="C370" s="1"/>
      <c r="D370" s="7"/>
      <c r="E370" s="5"/>
      <c r="F370" s="5"/>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row>
    <row r="371" spans="1:32" ht="15.75" x14ac:dyDescent="0.25">
      <c r="A371" s="1"/>
      <c r="B371" s="1"/>
      <c r="C371" s="1"/>
      <c r="D371" s="7"/>
      <c r="E371" s="5"/>
      <c r="F371" s="5"/>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row>
    <row r="372" spans="1:32" ht="15.75" x14ac:dyDescent="0.25">
      <c r="A372" s="1"/>
      <c r="B372" s="1"/>
      <c r="C372" s="1"/>
      <c r="D372" s="7"/>
      <c r="E372" s="5"/>
      <c r="F372" s="5"/>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row>
    <row r="373" spans="1:32" ht="15.75" x14ac:dyDescent="0.25">
      <c r="A373" s="1"/>
      <c r="B373" s="1"/>
      <c r="C373" s="1"/>
      <c r="D373" s="7"/>
      <c r="E373" s="5"/>
      <c r="F373" s="5"/>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row>
    <row r="374" spans="1:32" ht="15.75" x14ac:dyDescent="0.25">
      <c r="A374" s="1"/>
      <c r="B374" s="1"/>
      <c r="C374" s="1"/>
      <c r="D374" s="7"/>
      <c r="E374" s="5"/>
      <c r="F374" s="5"/>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row>
    <row r="375" spans="1:32" ht="15.75" x14ac:dyDescent="0.25">
      <c r="A375" s="1"/>
      <c r="B375" s="1"/>
      <c r="C375" s="1"/>
      <c r="D375" s="7"/>
      <c r="E375" s="5"/>
      <c r="F375" s="5"/>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row>
    <row r="376" spans="1:32" ht="15.75" x14ac:dyDescent="0.25">
      <c r="A376" s="1"/>
      <c r="B376" s="1"/>
      <c r="C376" s="1"/>
      <c r="D376" s="7"/>
      <c r="E376" s="5"/>
      <c r="F376" s="5"/>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row>
    <row r="377" spans="1:32" ht="15.75" x14ac:dyDescent="0.25">
      <c r="A377" s="1"/>
      <c r="B377" s="1"/>
      <c r="C377" s="1"/>
      <c r="D377" s="7"/>
      <c r="E377" s="5"/>
      <c r="F377" s="5"/>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row>
    <row r="378" spans="1:32" ht="15.75" x14ac:dyDescent="0.25">
      <c r="A378" s="1"/>
      <c r="B378" s="1"/>
      <c r="C378" s="1"/>
      <c r="D378" s="7"/>
      <c r="E378" s="5"/>
      <c r="F378" s="5"/>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row>
    <row r="379" spans="1:32" ht="15.75" x14ac:dyDescent="0.25">
      <c r="A379" s="1"/>
      <c r="B379" s="1"/>
      <c r="C379" s="1"/>
      <c r="D379" s="7"/>
      <c r="E379" s="5"/>
      <c r="F379" s="5"/>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row>
    <row r="380" spans="1:32" ht="15.75" x14ac:dyDescent="0.25">
      <c r="A380" s="1"/>
      <c r="B380" s="1"/>
      <c r="C380" s="1"/>
      <c r="D380" s="7"/>
      <c r="E380" s="5"/>
      <c r="F380" s="5"/>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row>
    <row r="381" spans="1:32" ht="15.75" x14ac:dyDescent="0.25">
      <c r="A381" s="1"/>
      <c r="B381" s="1"/>
      <c r="C381" s="1"/>
      <c r="D381" s="7"/>
      <c r="E381" s="5"/>
      <c r="F381" s="5"/>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row>
    <row r="382" spans="1:32" ht="15.75" x14ac:dyDescent="0.25">
      <c r="A382" s="1"/>
      <c r="B382" s="1"/>
      <c r="C382" s="1"/>
      <c r="D382" s="7"/>
      <c r="E382" s="5"/>
      <c r="F382" s="5"/>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row>
    <row r="383" spans="1:32" ht="15.75" x14ac:dyDescent="0.25">
      <c r="A383" s="1"/>
      <c r="B383" s="1"/>
      <c r="C383" s="1"/>
      <c r="D383" s="7"/>
      <c r="E383" s="5"/>
      <c r="F383" s="5"/>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row>
    <row r="384" spans="1:32" ht="15.75" x14ac:dyDescent="0.25">
      <c r="A384" s="1"/>
      <c r="B384" s="1"/>
      <c r="C384" s="1"/>
      <c r="D384" s="7"/>
      <c r="E384" s="5"/>
      <c r="F384" s="5"/>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row>
    <row r="385" spans="1:32" ht="15.75" x14ac:dyDescent="0.25">
      <c r="A385" s="1"/>
      <c r="B385" s="1"/>
      <c r="C385" s="1"/>
      <c r="D385" s="7"/>
      <c r="E385" s="5"/>
      <c r="F385" s="5"/>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row>
    <row r="386" spans="1:32" ht="15.75" x14ac:dyDescent="0.25">
      <c r="A386" s="1"/>
      <c r="B386" s="1"/>
      <c r="C386" s="1"/>
      <c r="D386" s="7"/>
      <c r="E386" s="5"/>
      <c r="F386" s="5"/>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row>
    <row r="387" spans="1:32" ht="15.75" x14ac:dyDescent="0.25">
      <c r="A387" s="1"/>
      <c r="B387" s="1"/>
      <c r="C387" s="1"/>
      <c r="D387" s="7"/>
      <c r="E387" s="5"/>
      <c r="F387" s="5"/>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row>
    <row r="388" spans="1:32" ht="15.75" x14ac:dyDescent="0.25">
      <c r="A388" s="1"/>
      <c r="B388" s="1"/>
      <c r="C388" s="1"/>
      <c r="D388" s="7"/>
      <c r="E388" s="5"/>
      <c r="F388" s="5"/>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row>
    <row r="389" spans="1:32" ht="15.75" x14ac:dyDescent="0.25">
      <c r="A389" s="1"/>
      <c r="B389" s="1"/>
      <c r="C389" s="1"/>
      <c r="D389" s="7"/>
      <c r="E389" s="5"/>
      <c r="F389" s="5"/>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row>
    <row r="390" spans="1:32" ht="15.75" x14ac:dyDescent="0.25">
      <c r="A390" s="1"/>
      <c r="B390" s="1"/>
      <c r="C390" s="1"/>
      <c r="D390" s="7"/>
      <c r="E390" s="5"/>
      <c r="F390" s="5"/>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row>
    <row r="391" spans="1:32" ht="15.75" x14ac:dyDescent="0.25">
      <c r="A391" s="1"/>
      <c r="B391" s="1"/>
      <c r="C391" s="1"/>
      <c r="D391" s="7"/>
      <c r="E391" s="5"/>
      <c r="F391" s="5"/>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row>
    <row r="392" spans="1:32" ht="15.75" x14ac:dyDescent="0.25">
      <c r="A392" s="1"/>
      <c r="B392" s="1"/>
      <c r="C392" s="1"/>
      <c r="D392" s="7"/>
      <c r="E392" s="5"/>
      <c r="F392" s="5"/>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row>
    <row r="393" spans="1:32" ht="15.75" x14ac:dyDescent="0.25">
      <c r="A393" s="1"/>
      <c r="B393" s="1"/>
      <c r="C393" s="1"/>
      <c r="D393" s="7"/>
      <c r="E393" s="5"/>
      <c r="F393" s="5"/>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row>
    <row r="394" spans="1:32" ht="15.75" x14ac:dyDescent="0.25">
      <c r="A394" s="1"/>
      <c r="B394" s="1"/>
      <c r="C394" s="1"/>
      <c r="D394" s="7"/>
      <c r="E394" s="5"/>
      <c r="F394" s="5"/>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row>
    <row r="395" spans="1:32" ht="15.75" x14ac:dyDescent="0.25">
      <c r="A395" s="1"/>
      <c r="B395" s="1"/>
      <c r="C395" s="1"/>
      <c r="D395" s="7"/>
      <c r="E395" s="5"/>
      <c r="F395" s="5"/>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row>
    <row r="396" spans="1:32" ht="15.75" x14ac:dyDescent="0.25">
      <c r="A396" s="1"/>
      <c r="B396" s="1"/>
      <c r="C396" s="1"/>
      <c r="D396" s="7"/>
      <c r="E396" s="5"/>
      <c r="F396" s="5"/>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row>
    <row r="397" spans="1:32" ht="15.75" x14ac:dyDescent="0.25">
      <c r="A397" s="1"/>
      <c r="B397" s="1"/>
      <c r="C397" s="1"/>
      <c r="D397" s="7"/>
      <c r="E397" s="5"/>
      <c r="F397" s="5"/>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row>
    <row r="398" spans="1:32" ht="15.75" x14ac:dyDescent="0.25">
      <c r="A398" s="1"/>
      <c r="B398" s="1"/>
      <c r="C398" s="1"/>
      <c r="D398" s="7"/>
      <c r="E398" s="5"/>
      <c r="F398" s="5"/>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row>
    <row r="399" spans="1:32" ht="15.75" x14ac:dyDescent="0.25">
      <c r="A399" s="1"/>
      <c r="B399" s="1"/>
      <c r="C399" s="1"/>
      <c r="D399" s="7"/>
      <c r="E399" s="5"/>
      <c r="F399" s="5"/>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row>
    <row r="400" spans="1:32" ht="15.75" x14ac:dyDescent="0.25">
      <c r="A400" s="1"/>
      <c r="B400" s="1"/>
      <c r="C400" s="1"/>
      <c r="D400" s="7"/>
      <c r="E400" s="5"/>
      <c r="F400" s="5"/>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row>
    <row r="401" spans="1:32" ht="15.75" x14ac:dyDescent="0.25">
      <c r="A401" s="1"/>
      <c r="B401" s="1"/>
      <c r="C401" s="1"/>
      <c r="D401" s="7"/>
      <c r="E401" s="5"/>
      <c r="F401" s="5"/>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row>
    <row r="402" spans="1:32" ht="15.75" x14ac:dyDescent="0.25">
      <c r="A402" s="1"/>
      <c r="B402" s="1"/>
      <c r="C402" s="1"/>
      <c r="D402" s="7"/>
      <c r="E402" s="5"/>
      <c r="F402" s="5"/>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row>
    <row r="403" spans="1:32" ht="15.75" x14ac:dyDescent="0.25">
      <c r="A403" s="1"/>
      <c r="B403" s="1"/>
      <c r="C403" s="1"/>
      <c r="D403" s="7"/>
      <c r="E403" s="5"/>
      <c r="F403" s="5"/>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row>
    <row r="404" spans="1:32" ht="15.75" x14ac:dyDescent="0.25">
      <c r="A404" s="1"/>
      <c r="B404" s="1"/>
      <c r="C404" s="1"/>
      <c r="D404" s="7"/>
      <c r="E404" s="5"/>
      <c r="F404" s="5"/>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row>
    <row r="405" spans="1:32" ht="15.75" x14ac:dyDescent="0.25">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row>
  </sheetData>
  <mergeCells count="202">
    <mergeCell ref="G116:G120"/>
    <mergeCell ref="G121:G125"/>
    <mergeCell ref="B116:B120"/>
    <mergeCell ref="C116:C120"/>
    <mergeCell ref="E116:F116"/>
    <mergeCell ref="E117:F117"/>
    <mergeCell ref="E118:F118"/>
    <mergeCell ref="G126:G139"/>
    <mergeCell ref="B131:B135"/>
    <mergeCell ref="C131:C135"/>
    <mergeCell ref="E131:F131"/>
    <mergeCell ref="E132:F132"/>
    <mergeCell ref="E133:F133"/>
    <mergeCell ref="E134:F134"/>
    <mergeCell ref="E135:F135"/>
    <mergeCell ref="E130:F130"/>
    <mergeCell ref="E126:F126"/>
    <mergeCell ref="E127:F127"/>
    <mergeCell ref="E128:F128"/>
    <mergeCell ref="B121:B125"/>
    <mergeCell ref="C121:C125"/>
    <mergeCell ref="E121:F121"/>
    <mergeCell ref="E122:F122"/>
    <mergeCell ref="E123:F123"/>
    <mergeCell ref="B101:B105"/>
    <mergeCell ref="C101:C105"/>
    <mergeCell ref="E101:F101"/>
    <mergeCell ref="E102:F102"/>
    <mergeCell ref="E103:F103"/>
    <mergeCell ref="E104:F104"/>
    <mergeCell ref="G35:G49"/>
    <mergeCell ref="E95:F95"/>
    <mergeCell ref="B86:B90"/>
    <mergeCell ref="C86:C90"/>
    <mergeCell ref="E86:F86"/>
    <mergeCell ref="E87:F87"/>
    <mergeCell ref="E88:F88"/>
    <mergeCell ref="E89:F89"/>
    <mergeCell ref="E90:F90"/>
    <mergeCell ref="E81:F81"/>
    <mergeCell ref="G81:G115"/>
    <mergeCell ref="E93:F93"/>
    <mergeCell ref="E94:F94"/>
    <mergeCell ref="B56:B60"/>
    <mergeCell ref="E80:F80"/>
    <mergeCell ref="E82:F82"/>
    <mergeCell ref="E83:F83"/>
    <mergeCell ref="E84:F84"/>
    <mergeCell ref="K72:O72"/>
    <mergeCell ref="E70:F70"/>
    <mergeCell ref="B61:B65"/>
    <mergeCell ref="C62:C65"/>
    <mergeCell ref="C72:C75"/>
    <mergeCell ref="C77:C80"/>
    <mergeCell ref="B71:B75"/>
    <mergeCell ref="B76:B80"/>
    <mergeCell ref="C67:C70"/>
    <mergeCell ref="E72:F72"/>
    <mergeCell ref="E73:F73"/>
    <mergeCell ref="E74:F74"/>
    <mergeCell ref="E75:F75"/>
    <mergeCell ref="E76:F76"/>
    <mergeCell ref="E77:F77"/>
    <mergeCell ref="B66:B70"/>
    <mergeCell ref="E66:F66"/>
    <mergeCell ref="E67:F67"/>
    <mergeCell ref="E68:F68"/>
    <mergeCell ref="G50:G80"/>
    <mergeCell ref="C57:C60"/>
    <mergeCell ref="E79:F79"/>
    <mergeCell ref="B50:B55"/>
    <mergeCell ref="E54:F54"/>
    <mergeCell ref="G8:G13"/>
    <mergeCell ref="B14:B19"/>
    <mergeCell ref="C50:C51"/>
    <mergeCell ref="C52:C55"/>
    <mergeCell ref="D50:D51"/>
    <mergeCell ref="E13:F13"/>
    <mergeCell ref="E18:F18"/>
    <mergeCell ref="A8:A49"/>
    <mergeCell ref="E17:F17"/>
    <mergeCell ref="C36:C39"/>
    <mergeCell ref="A50:A135"/>
    <mergeCell ref="B126:B130"/>
    <mergeCell ref="C126:C130"/>
    <mergeCell ref="E129:F129"/>
    <mergeCell ref="B106:B110"/>
    <mergeCell ref="C106:C110"/>
    <mergeCell ref="E106:F106"/>
    <mergeCell ref="E107:F107"/>
    <mergeCell ref="E108:F108"/>
    <mergeCell ref="E109:F109"/>
    <mergeCell ref="B111:B115"/>
    <mergeCell ref="C111:C115"/>
    <mergeCell ref="E111:F111"/>
    <mergeCell ref="E112:F112"/>
    <mergeCell ref="A6:A7"/>
    <mergeCell ref="B8:B13"/>
    <mergeCell ref="C10:C13"/>
    <mergeCell ref="E114:F114"/>
    <mergeCell ref="E115:F115"/>
    <mergeCell ref="E113:F113"/>
    <mergeCell ref="E119:F119"/>
    <mergeCell ref="E120:F120"/>
    <mergeCell ref="E57:F57"/>
    <mergeCell ref="E42:F42"/>
    <mergeCell ref="E35:F35"/>
    <mergeCell ref="E64:F64"/>
    <mergeCell ref="E65:F65"/>
    <mergeCell ref="E48:F48"/>
    <mergeCell ref="E49:F49"/>
    <mergeCell ref="E105:F105"/>
    <mergeCell ref="B96:B100"/>
    <mergeCell ref="C96:C100"/>
    <mergeCell ref="E96:F96"/>
    <mergeCell ref="E97:F97"/>
    <mergeCell ref="E98:F98"/>
    <mergeCell ref="E99:F99"/>
    <mergeCell ref="E100:F100"/>
    <mergeCell ref="E110:F110"/>
    <mergeCell ref="E124:F124"/>
    <mergeCell ref="E125:F125"/>
    <mergeCell ref="C6:C7"/>
    <mergeCell ref="B91:B95"/>
    <mergeCell ref="C91:C95"/>
    <mergeCell ref="E91:F91"/>
    <mergeCell ref="E92:F92"/>
    <mergeCell ref="B141:F141"/>
    <mergeCell ref="D6:D7"/>
    <mergeCell ref="E138:F138"/>
    <mergeCell ref="E139:F139"/>
    <mergeCell ref="E69:F69"/>
    <mergeCell ref="E78:F78"/>
    <mergeCell ref="E136:F136"/>
    <mergeCell ref="E137:F137"/>
    <mergeCell ref="E16:F16"/>
    <mergeCell ref="E71:F71"/>
    <mergeCell ref="E31:F31"/>
    <mergeCell ref="E53:F53"/>
    <mergeCell ref="E34:F34"/>
    <mergeCell ref="E58:F58"/>
    <mergeCell ref="E59:F59"/>
    <mergeCell ref="E56:F56"/>
    <mergeCell ref="D14:D15"/>
    <mergeCell ref="B4:F4"/>
    <mergeCell ref="E52:F52"/>
    <mergeCell ref="E60:F60"/>
    <mergeCell ref="E61:F61"/>
    <mergeCell ref="E62:F62"/>
    <mergeCell ref="E63:F63"/>
    <mergeCell ref="C31:C34"/>
    <mergeCell ref="E25:F25"/>
    <mergeCell ref="E26:F26"/>
    <mergeCell ref="E27:F27"/>
    <mergeCell ref="E28:F28"/>
    <mergeCell ref="E29:F29"/>
    <mergeCell ref="E14:F15"/>
    <mergeCell ref="E50:F51"/>
    <mergeCell ref="E22:F22"/>
    <mergeCell ref="E23:F23"/>
    <mergeCell ref="C41:C44"/>
    <mergeCell ref="E41:F41"/>
    <mergeCell ref="E44:F44"/>
    <mergeCell ref="E43:F43"/>
    <mergeCell ref="B20:B49"/>
    <mergeCell ref="C46:C49"/>
    <mergeCell ref="B6:B7"/>
    <mergeCell ref="E85:F85"/>
    <mergeCell ref="C81:C85"/>
    <mergeCell ref="E36:F36"/>
    <mergeCell ref="E37:F37"/>
    <mergeCell ref="E38:F38"/>
    <mergeCell ref="E39:F39"/>
    <mergeCell ref="E55:F55"/>
    <mergeCell ref="E45:F45"/>
    <mergeCell ref="E46:F46"/>
    <mergeCell ref="E47:F47"/>
    <mergeCell ref="E40:F40"/>
    <mergeCell ref="A136:C139"/>
    <mergeCell ref="D2:G2"/>
    <mergeCell ref="E6:F7"/>
    <mergeCell ref="C16:C19"/>
    <mergeCell ref="C14:C15"/>
    <mergeCell ref="C8:C9"/>
    <mergeCell ref="D8:D9"/>
    <mergeCell ref="C21:C24"/>
    <mergeCell ref="E10:F10"/>
    <mergeCell ref="E11:F11"/>
    <mergeCell ref="E12:F12"/>
    <mergeCell ref="E24:F24"/>
    <mergeCell ref="E20:F20"/>
    <mergeCell ref="G6:G7"/>
    <mergeCell ref="G20:G34"/>
    <mergeCell ref="E8:F9"/>
    <mergeCell ref="C26:C29"/>
    <mergeCell ref="G14:G19"/>
    <mergeCell ref="E30:F30"/>
    <mergeCell ref="E21:F21"/>
    <mergeCell ref="E32:F32"/>
    <mergeCell ref="E33:F33"/>
    <mergeCell ref="E19:F19"/>
    <mergeCell ref="B81:B85"/>
  </mergeCells>
  <pageMargins left="0.19685039370078741" right="0.19685039370078741" top="1.1811023622047245" bottom="0.39370078740157483" header="0" footer="0"/>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2025-11-19T13:09:37Z</cp:lastPrinted>
  <dcterms:created xsi:type="dcterms:W3CDTF">2022-10-06T06:51:51Z</dcterms:created>
  <dcterms:modified xsi:type="dcterms:W3CDTF">2025-11-20T07:59:46Z</dcterms:modified>
</cp:coreProperties>
</file>